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definedNames>
    <definedName name="_xlnm._FilterDatabase" localSheetId="0" hidden="1">Sheet1!$A$6:$AC$13</definedName>
  </definedNames>
  <calcPr calcId="144525"/>
</workbook>
</file>

<file path=xl/sharedStrings.xml><?xml version="1.0" encoding="utf-8"?>
<sst xmlns="http://schemas.openxmlformats.org/spreadsheetml/2006/main" count="94" uniqueCount="69">
  <si>
    <t>财政衔接推进乡村振兴补助资金（巩固拓展脱贫攻坚成果和乡村振兴任务）项目(备案表)</t>
  </si>
  <si>
    <t>县（市、区）名称</t>
  </si>
  <si>
    <t>序号</t>
  </si>
  <si>
    <t>项目名称</t>
  </si>
  <si>
    <t>是否出自项目库</t>
  </si>
  <si>
    <t>建设地点</t>
  </si>
  <si>
    <t>项目类型
（产业项目、基础设施、其他）</t>
  </si>
  <si>
    <t>建设内容</t>
  </si>
  <si>
    <t>建设规模</t>
  </si>
  <si>
    <t>资金规模（万元）</t>
  </si>
  <si>
    <t>预计开工时间</t>
  </si>
  <si>
    <t>预计竣工时间</t>
  </si>
  <si>
    <t>使用方式</t>
  </si>
  <si>
    <t>联农带农机制</t>
  </si>
  <si>
    <t>绩效目标</t>
  </si>
  <si>
    <t>乡（镇）</t>
  </si>
  <si>
    <t>村</t>
  </si>
  <si>
    <t>建设地点坐标
经纬度
（ **N, **E）</t>
  </si>
  <si>
    <t>单位</t>
  </si>
  <si>
    <t>数量</t>
  </si>
  <si>
    <t>群众参与方式</t>
  </si>
  <si>
    <t>受益对象</t>
  </si>
  <si>
    <t>预期收益情况（万元）</t>
  </si>
  <si>
    <t>使用资金类型（中央/省级）</t>
  </si>
  <si>
    <t>衔接资金（万元）</t>
  </si>
  <si>
    <t>资金指标文号</t>
  </si>
  <si>
    <t>脱贫户</t>
  </si>
  <si>
    <t>非脱贫户</t>
  </si>
  <si>
    <t>户数</t>
  </si>
  <si>
    <t>人数</t>
  </si>
  <si>
    <t>桦南县</t>
  </si>
  <si>
    <t>合计</t>
  </si>
  <si>
    <t>一</t>
  </si>
  <si>
    <t>农业生产发展</t>
  </si>
  <si>
    <t>桦南县年产 1000 吨草铵膦农医药中间体新建项目</t>
  </si>
  <si>
    <t>是</t>
  </si>
  <si>
    <t>桦南县工业园区</t>
  </si>
  <si>
    <t>产业项目</t>
  </si>
  <si>
    <t>年产1000吨草铵膦农药中间体新建项目生产线</t>
  </si>
  <si>
    <t>套</t>
  </si>
  <si>
    <t>中央</t>
  </si>
  <si>
    <t>黑财指农[2023]194号</t>
  </si>
  <si>
    <t>2023年6月12日</t>
  </si>
  <si>
    <t>2023年12月30日</t>
  </si>
  <si>
    <t>村集体经营</t>
  </si>
  <si>
    <t>务工增收、无劳分红结合</t>
  </si>
  <si>
    <t>新建生产线≥1套；当年开工率≥100%：当年完工率≥100%；受益脱贫户≥88户。受益群众满意度≥96%</t>
  </si>
  <si>
    <t>二</t>
  </si>
  <si>
    <t>基础设施</t>
  </si>
  <si>
    <t>桦南镇正北村水泥路项目</t>
  </si>
  <si>
    <t>桦南镇</t>
  </si>
  <si>
    <t>正北村</t>
  </si>
  <si>
    <t>在桦南镇正北村建设1.93公里水泥路</t>
  </si>
  <si>
    <t>公里</t>
  </si>
  <si>
    <t>省级</t>
  </si>
  <si>
    <t>黑财指农[2023]195号</t>
  </si>
  <si>
    <t>2023年6月23日</t>
  </si>
  <si>
    <t>村集体使用</t>
  </si>
  <si>
    <t>新建水泥路≥1.93公里；当年开工率≥100%：当年完工率≥100%；受益脱贫户≥38户。受益群众满意度≥96%</t>
  </si>
  <si>
    <t>孟家岗红日村基础设施项目</t>
  </si>
  <si>
    <t>孟家岗镇</t>
  </si>
  <si>
    <t>红日村</t>
  </si>
  <si>
    <t>在孟家岗镇红日村建设4.9公里路边沟</t>
  </si>
  <si>
    <t>建设路边沟≥4.9公里；当年开工率≥100%：当年完工率≥100%；受益脱贫户≥68户。受益群众满意度≥96%</t>
  </si>
  <si>
    <t>孟家岗功兴村基础设施项目</t>
  </si>
  <si>
    <t>功兴村</t>
  </si>
  <si>
    <t>在孟家岗镇功兴村建设0.64公里路边沟</t>
  </si>
  <si>
    <t>2023年6月26日</t>
  </si>
  <si>
    <t>建设路边沟≥0.64公里；当年开工率≥100%：当年完工率≥100%；受益脱贫户≥23户。受益群众满意度≥96%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</si>
</sst>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_ "/>
    <numFmt numFmtId="179" formatCode="0.000_ "/>
  </numFmts>
  <fonts count="29">
    <font>
      <sz val="12"/>
      <name val="宋体"/>
      <charset val="134"/>
    </font>
    <font>
      <sz val="10"/>
      <name val="宋体"/>
      <charset val="134"/>
    </font>
    <font>
      <b/>
      <sz val="24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</font>
    <font>
      <b/>
      <sz val="6"/>
      <name val="宋体"/>
      <charset val="134"/>
    </font>
    <font>
      <sz val="8"/>
      <name val="宋体"/>
      <charset val="134"/>
    </font>
    <font>
      <sz val="10"/>
      <color rgb="FFFF0000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1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1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7" applyNumberFormat="0" applyAlignment="0" applyProtection="0">
      <alignment vertical="center"/>
    </xf>
    <xf numFmtId="0" fontId="23" fillId="11" borderId="13" applyNumberFormat="0" applyAlignment="0" applyProtection="0">
      <alignment vertical="center"/>
    </xf>
    <xf numFmtId="0" fontId="24" fillId="12" borderId="1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255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textRotation="255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textRotation="255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78" fontId="1" fillId="0" borderId="2" xfId="0" applyNumberFormat="1" applyFont="1" applyBorder="1" applyAlignment="1">
      <alignment horizontal="center" vertical="center" wrapText="1"/>
    </xf>
    <xf numFmtId="178" fontId="3" fillId="0" borderId="2" xfId="0" applyNumberFormat="1" applyFont="1" applyBorder="1" applyAlignment="1">
      <alignment horizontal="center" vertical="center" wrapText="1"/>
    </xf>
    <xf numFmtId="179" fontId="3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31" fontId="6" fillId="0" borderId="1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7" fontId="7" fillId="0" borderId="2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"/>
  <sheetViews>
    <sheetView tabSelected="1" zoomScale="87" zoomScaleNormal="87" workbookViewId="0">
      <selection activeCell="P10" sqref="P10"/>
    </sheetView>
  </sheetViews>
  <sheetFormatPr defaultColWidth="9" defaultRowHeight="30" customHeight="1"/>
  <cols>
    <col min="1" max="1" width="5.74166666666667" style="2" customWidth="1"/>
    <col min="2" max="2" width="9" style="3"/>
    <col min="3" max="3" width="12.7833333333333" style="2" customWidth="1"/>
    <col min="4" max="4" width="5.89166666666667" style="2" customWidth="1"/>
    <col min="5" max="5" width="7.33333333333333" style="2" customWidth="1"/>
    <col min="6" max="6" width="6.31666666666667" style="2" customWidth="1"/>
    <col min="7" max="7" width="7.60833333333333" style="2" customWidth="1"/>
    <col min="8" max="8" width="9" style="2"/>
    <col min="9" max="9" width="15.6583333333333" style="2" customWidth="1"/>
    <col min="10" max="10" width="4.5" style="2" customWidth="1"/>
    <col min="11" max="11" width="6" style="2" customWidth="1"/>
    <col min="12" max="12" width="8.625" style="2" customWidth="1"/>
    <col min="13" max="13" width="6.25" style="2" customWidth="1"/>
    <col min="14" max="14" width="9" style="2"/>
    <col min="15" max="15" width="10.625" style="2" customWidth="1"/>
    <col min="16" max="16" width="9.90833333333333" style="2" customWidth="1"/>
    <col min="17" max="17" width="6.31666666666667" style="2" customWidth="1"/>
    <col min="18" max="18" width="9" style="2"/>
    <col min="19" max="19" width="10.3416666666667" style="2" customWidth="1"/>
    <col min="20" max="23" width="6.5" style="2" customWidth="1"/>
    <col min="24" max="24" width="6.75" style="2" customWidth="1"/>
    <col min="25" max="25" width="30.025" style="2" customWidth="1"/>
    <col min="26" max="16384" width="9" style="2"/>
  </cols>
  <sheetData>
    <row r="1" s="1" customFormat="1" ht="75" customHeight="1" spans="1:2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="1" customFormat="1" ht="20.1" customHeight="1" spans="1:25">
      <c r="A2" s="5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7"/>
      <c r="G2" s="7"/>
      <c r="H2" s="6" t="s">
        <v>6</v>
      </c>
      <c r="I2" s="6" t="s">
        <v>7</v>
      </c>
      <c r="J2" s="27" t="s">
        <v>8</v>
      </c>
      <c r="K2" s="28"/>
      <c r="L2" s="27" t="s">
        <v>9</v>
      </c>
      <c r="M2" s="29"/>
      <c r="N2" s="30"/>
      <c r="O2" s="30"/>
      <c r="P2" s="31" t="s">
        <v>10</v>
      </c>
      <c r="Q2" s="47" t="s">
        <v>11</v>
      </c>
      <c r="R2" s="6" t="s">
        <v>12</v>
      </c>
      <c r="S2" s="7" t="s">
        <v>13</v>
      </c>
      <c r="T2" s="7"/>
      <c r="U2" s="7"/>
      <c r="V2" s="7"/>
      <c r="W2" s="7"/>
      <c r="X2" s="7"/>
      <c r="Y2" s="23" t="s">
        <v>14</v>
      </c>
    </row>
    <row r="3" s="1" customFormat="1" ht="20.1" customHeight="1" spans="1:25">
      <c r="A3" s="8"/>
      <c r="B3" s="8"/>
      <c r="C3" s="9"/>
      <c r="D3" s="9"/>
      <c r="E3" s="9" t="s">
        <v>15</v>
      </c>
      <c r="F3" s="9" t="s">
        <v>16</v>
      </c>
      <c r="G3" s="9" t="s">
        <v>17</v>
      </c>
      <c r="H3" s="9"/>
      <c r="I3" s="9"/>
      <c r="J3" s="6" t="s">
        <v>18</v>
      </c>
      <c r="K3" s="29" t="s">
        <v>19</v>
      </c>
      <c r="L3" s="27"/>
      <c r="M3" s="32"/>
      <c r="N3" s="33"/>
      <c r="O3" s="33"/>
      <c r="P3" s="31"/>
      <c r="Q3" s="48"/>
      <c r="R3" s="9"/>
      <c r="S3" s="7" t="s">
        <v>20</v>
      </c>
      <c r="T3" s="49" t="s">
        <v>21</v>
      </c>
      <c r="U3" s="7"/>
      <c r="V3" s="7"/>
      <c r="W3" s="7"/>
      <c r="X3" s="29" t="s">
        <v>22</v>
      </c>
      <c r="Y3" s="57"/>
    </row>
    <row r="4" s="1" customFormat="1" ht="20.1" customHeight="1" spans="1:25">
      <c r="A4" s="8"/>
      <c r="B4" s="8"/>
      <c r="C4" s="9"/>
      <c r="D4" s="9"/>
      <c r="E4" s="9"/>
      <c r="F4" s="9"/>
      <c r="G4" s="9"/>
      <c r="H4" s="9"/>
      <c r="I4" s="9"/>
      <c r="J4" s="9"/>
      <c r="K4" s="34"/>
      <c r="L4" s="7"/>
      <c r="M4" s="35" t="s">
        <v>23</v>
      </c>
      <c r="N4" s="36" t="s">
        <v>24</v>
      </c>
      <c r="O4" s="36" t="s">
        <v>25</v>
      </c>
      <c r="P4" s="31"/>
      <c r="Q4" s="48"/>
      <c r="R4" s="9"/>
      <c r="S4" s="7"/>
      <c r="T4" s="49" t="s">
        <v>26</v>
      </c>
      <c r="U4" s="7"/>
      <c r="V4" s="27" t="s">
        <v>27</v>
      </c>
      <c r="W4" s="49"/>
      <c r="X4" s="34"/>
      <c r="Y4" s="57"/>
    </row>
    <row r="5" s="1" customFormat="1" ht="20.1" customHeight="1" spans="1:25">
      <c r="A5" s="10"/>
      <c r="B5" s="10"/>
      <c r="C5" s="11"/>
      <c r="D5" s="11"/>
      <c r="E5" s="11"/>
      <c r="F5" s="11"/>
      <c r="G5" s="11"/>
      <c r="H5" s="11"/>
      <c r="I5" s="11"/>
      <c r="J5" s="11"/>
      <c r="K5" s="32"/>
      <c r="L5" s="7"/>
      <c r="M5" s="37"/>
      <c r="N5" s="36"/>
      <c r="O5" s="36"/>
      <c r="P5" s="31"/>
      <c r="Q5" s="50"/>
      <c r="R5" s="11"/>
      <c r="S5" s="7"/>
      <c r="T5" s="49" t="s">
        <v>28</v>
      </c>
      <c r="U5" s="7" t="s">
        <v>29</v>
      </c>
      <c r="V5" s="7" t="s">
        <v>28</v>
      </c>
      <c r="W5" s="7" t="s">
        <v>29</v>
      </c>
      <c r="X5" s="32"/>
      <c r="Y5" s="26"/>
    </row>
    <row r="6" s="1" customFormat="1" ht="55.5" customHeight="1" spans="1:25">
      <c r="A6" s="12" t="s">
        <v>30</v>
      </c>
      <c r="B6" s="12"/>
      <c r="C6" s="7" t="s">
        <v>31</v>
      </c>
      <c r="D6" s="7"/>
      <c r="E6" s="13"/>
      <c r="F6" s="13"/>
      <c r="G6" s="13"/>
      <c r="H6" s="13"/>
      <c r="I6" s="38"/>
      <c r="J6" s="39"/>
      <c r="K6" s="40"/>
      <c r="L6" s="41">
        <f>L7+L9</f>
        <v>975</v>
      </c>
      <c r="M6" s="41"/>
      <c r="N6" s="41">
        <f>N7+N9</f>
        <v>975</v>
      </c>
      <c r="O6" s="42"/>
      <c r="P6" s="43"/>
      <c r="Q6" s="31"/>
      <c r="R6" s="16"/>
      <c r="S6" s="16"/>
      <c r="T6" s="16">
        <f>T8+T10+T11+T13</f>
        <v>217</v>
      </c>
      <c r="U6" s="16">
        <f>U8+U10+U11+U13</f>
        <v>503</v>
      </c>
      <c r="V6" s="16"/>
      <c r="W6" s="16"/>
      <c r="X6" s="38"/>
      <c r="Y6" s="58"/>
    </row>
    <row r="7" s="1" customFormat="1" ht="55.5" customHeight="1" spans="1:25">
      <c r="A7" s="14"/>
      <c r="B7" s="14" t="s">
        <v>32</v>
      </c>
      <c r="C7" s="7" t="s">
        <v>33</v>
      </c>
      <c r="D7" s="7"/>
      <c r="E7" s="13"/>
      <c r="F7" s="13"/>
      <c r="G7" s="13"/>
      <c r="H7" s="13"/>
      <c r="I7" s="16"/>
      <c r="J7" s="16"/>
      <c r="K7" s="16"/>
      <c r="L7" s="41">
        <f>SUM(L8:L8)</f>
        <v>418</v>
      </c>
      <c r="M7" s="41"/>
      <c r="N7" s="41">
        <f>SUM(N8:N8)</f>
        <v>418</v>
      </c>
      <c r="O7" s="42"/>
      <c r="P7" s="43"/>
      <c r="Q7" s="31"/>
      <c r="R7" s="16"/>
      <c r="S7" s="16"/>
      <c r="T7" s="16"/>
      <c r="U7" s="16"/>
      <c r="V7" s="16"/>
      <c r="W7" s="16"/>
      <c r="X7" s="38"/>
      <c r="Y7" s="58"/>
    </row>
    <row r="8" s="1" customFormat="1" ht="55.5" customHeight="1" spans="1:25">
      <c r="A8" s="14"/>
      <c r="B8" s="14"/>
      <c r="C8" s="15" t="s">
        <v>34</v>
      </c>
      <c r="D8" s="7" t="s">
        <v>35</v>
      </c>
      <c r="E8" s="16" t="s">
        <v>36</v>
      </c>
      <c r="F8" s="17"/>
      <c r="G8" s="13"/>
      <c r="H8" s="13" t="s">
        <v>37</v>
      </c>
      <c r="I8" s="17" t="s">
        <v>38</v>
      </c>
      <c r="J8" s="16" t="s">
        <v>39</v>
      </c>
      <c r="K8" s="16">
        <v>1</v>
      </c>
      <c r="L8" s="17">
        <v>418</v>
      </c>
      <c r="M8" s="41" t="s">
        <v>40</v>
      </c>
      <c r="N8" s="17">
        <v>418</v>
      </c>
      <c r="O8" s="41" t="s">
        <v>41</v>
      </c>
      <c r="P8" s="44" t="s">
        <v>42</v>
      </c>
      <c r="Q8" s="44" t="s">
        <v>43</v>
      </c>
      <c r="R8" s="51" t="s">
        <v>44</v>
      </c>
      <c r="S8" s="51" t="s">
        <v>45</v>
      </c>
      <c r="T8" s="19">
        <v>88</v>
      </c>
      <c r="U8" s="52">
        <v>202</v>
      </c>
      <c r="V8" s="53"/>
      <c r="W8" s="54"/>
      <c r="X8" s="38"/>
      <c r="Y8" s="51" t="s">
        <v>46</v>
      </c>
    </row>
    <row r="9" s="1" customFormat="1" ht="65.25" customHeight="1" spans="1:25">
      <c r="A9" s="14"/>
      <c r="B9" s="14" t="s">
        <v>47</v>
      </c>
      <c r="C9" s="7" t="s">
        <v>48</v>
      </c>
      <c r="D9" s="7"/>
      <c r="E9" s="13"/>
      <c r="F9" s="13"/>
      <c r="G9" s="13"/>
      <c r="H9" s="16"/>
      <c r="I9" s="16"/>
      <c r="J9" s="16"/>
      <c r="K9" s="16"/>
      <c r="L9" s="41">
        <f>SUM(L10:L13)</f>
        <v>557</v>
      </c>
      <c r="M9" s="41"/>
      <c r="N9" s="41">
        <f>SUM(N10:N13)</f>
        <v>557</v>
      </c>
      <c r="O9" s="41"/>
      <c r="P9" s="44"/>
      <c r="Q9" s="44"/>
      <c r="R9" s="51"/>
      <c r="S9" s="51"/>
      <c r="T9" s="16"/>
      <c r="U9" s="16"/>
      <c r="V9" s="16"/>
      <c r="W9" s="16"/>
      <c r="X9" s="38"/>
      <c r="Y9" s="16"/>
    </row>
    <row r="10" s="1" customFormat="1" ht="65.25" customHeight="1" spans="1:25">
      <c r="A10" s="14"/>
      <c r="B10" s="14"/>
      <c r="C10" s="18" t="s">
        <v>49</v>
      </c>
      <c r="D10" s="19" t="s">
        <v>35</v>
      </c>
      <c r="E10" s="16" t="s">
        <v>50</v>
      </c>
      <c r="F10" s="16" t="s">
        <v>51</v>
      </c>
      <c r="G10" s="13"/>
      <c r="H10" s="16" t="s">
        <v>48</v>
      </c>
      <c r="I10" s="16" t="s">
        <v>52</v>
      </c>
      <c r="J10" s="16" t="s">
        <v>53</v>
      </c>
      <c r="K10" s="16">
        <v>1.93</v>
      </c>
      <c r="L10" s="41">
        <v>250</v>
      </c>
      <c r="M10" s="41" t="s">
        <v>54</v>
      </c>
      <c r="N10" s="41">
        <v>250</v>
      </c>
      <c r="O10" s="41" t="s">
        <v>55</v>
      </c>
      <c r="P10" s="44" t="s">
        <v>56</v>
      </c>
      <c r="Q10" s="44" t="s">
        <v>43</v>
      </c>
      <c r="R10" s="51" t="s">
        <v>57</v>
      </c>
      <c r="S10" s="51" t="s">
        <v>45</v>
      </c>
      <c r="T10" s="16">
        <v>38</v>
      </c>
      <c r="U10" s="16">
        <v>86</v>
      </c>
      <c r="V10" s="16"/>
      <c r="W10" s="16"/>
      <c r="X10" s="38"/>
      <c r="Y10" s="16" t="s">
        <v>58</v>
      </c>
    </row>
    <row r="11" s="1" customFormat="1" ht="65.25" customHeight="1" spans="1:25">
      <c r="A11" s="20"/>
      <c r="B11" s="20"/>
      <c r="C11" s="21" t="s">
        <v>59</v>
      </c>
      <c r="D11" s="22" t="s">
        <v>35</v>
      </c>
      <c r="E11" s="20" t="s">
        <v>60</v>
      </c>
      <c r="F11" s="20" t="s">
        <v>61</v>
      </c>
      <c r="G11" s="23"/>
      <c r="H11" s="20" t="s">
        <v>48</v>
      </c>
      <c r="I11" s="20" t="s">
        <v>62</v>
      </c>
      <c r="J11" s="20" t="s">
        <v>53</v>
      </c>
      <c r="K11" s="20">
        <v>4.9</v>
      </c>
      <c r="L11" s="20">
        <v>270</v>
      </c>
      <c r="M11" s="41" t="s">
        <v>40</v>
      </c>
      <c r="N11" s="41">
        <v>121</v>
      </c>
      <c r="O11" s="41" t="s">
        <v>41</v>
      </c>
      <c r="P11" s="45">
        <v>45103</v>
      </c>
      <c r="Q11" s="20" t="s">
        <v>43</v>
      </c>
      <c r="R11" s="20" t="s">
        <v>57</v>
      </c>
      <c r="S11" s="20" t="s">
        <v>45</v>
      </c>
      <c r="T11" s="20">
        <v>68</v>
      </c>
      <c r="U11" s="20">
        <v>156</v>
      </c>
      <c r="V11" s="20"/>
      <c r="W11" s="20"/>
      <c r="X11" s="55"/>
      <c r="Y11" s="20" t="s">
        <v>63</v>
      </c>
    </row>
    <row r="12" s="1" customFormat="1" ht="65.25" customHeight="1" spans="1:25">
      <c r="A12" s="24"/>
      <c r="B12" s="24"/>
      <c r="C12" s="25"/>
      <c r="D12" s="17"/>
      <c r="E12" s="24"/>
      <c r="F12" s="24"/>
      <c r="G12" s="26"/>
      <c r="H12" s="24"/>
      <c r="I12" s="24"/>
      <c r="J12" s="24"/>
      <c r="K12" s="24"/>
      <c r="L12" s="24"/>
      <c r="M12" s="41" t="s">
        <v>54</v>
      </c>
      <c r="N12" s="41">
        <v>149</v>
      </c>
      <c r="O12" s="41" t="s">
        <v>55</v>
      </c>
      <c r="P12" s="46"/>
      <c r="Q12" s="24"/>
      <c r="R12" s="24"/>
      <c r="S12" s="24"/>
      <c r="T12" s="24"/>
      <c r="U12" s="24"/>
      <c r="V12" s="24"/>
      <c r="W12" s="24"/>
      <c r="X12" s="56"/>
      <c r="Y12" s="24"/>
    </row>
    <row r="13" s="1" customFormat="1" ht="65.25" customHeight="1" spans="1:25">
      <c r="A13" s="12"/>
      <c r="B13" s="12"/>
      <c r="C13" s="18" t="s">
        <v>64</v>
      </c>
      <c r="D13" s="19" t="s">
        <v>35</v>
      </c>
      <c r="E13" s="16" t="s">
        <v>60</v>
      </c>
      <c r="F13" s="16" t="s">
        <v>65</v>
      </c>
      <c r="G13" s="13"/>
      <c r="H13" s="16" t="s">
        <v>48</v>
      </c>
      <c r="I13" s="16" t="s">
        <v>66</v>
      </c>
      <c r="J13" s="16" t="s">
        <v>53</v>
      </c>
      <c r="K13" s="16">
        <v>0.64</v>
      </c>
      <c r="L13" s="42">
        <v>37</v>
      </c>
      <c r="M13" s="41" t="s">
        <v>54</v>
      </c>
      <c r="N13" s="41">
        <v>37</v>
      </c>
      <c r="O13" s="41" t="s">
        <v>55</v>
      </c>
      <c r="P13" s="44" t="s">
        <v>67</v>
      </c>
      <c r="Q13" s="44" t="s">
        <v>43</v>
      </c>
      <c r="R13" s="51" t="s">
        <v>57</v>
      </c>
      <c r="S13" s="51" t="s">
        <v>45</v>
      </c>
      <c r="T13" s="16">
        <v>23</v>
      </c>
      <c r="U13" s="16">
        <v>59</v>
      </c>
      <c r="V13" s="16"/>
      <c r="W13" s="16"/>
      <c r="X13" s="38"/>
      <c r="Y13" s="16" t="s">
        <v>68</v>
      </c>
    </row>
  </sheetData>
  <mergeCells count="52">
    <mergeCell ref="A1:Y1"/>
    <mergeCell ref="E2:G2"/>
    <mergeCell ref="J2:K2"/>
    <mergeCell ref="S2:X2"/>
    <mergeCell ref="T3:W3"/>
    <mergeCell ref="T4:U4"/>
    <mergeCell ref="V4:W4"/>
    <mergeCell ref="I6:K6"/>
    <mergeCell ref="A2:A5"/>
    <mergeCell ref="A11:A12"/>
    <mergeCell ref="B2:B5"/>
    <mergeCell ref="B11:B12"/>
    <mergeCell ref="C2:C5"/>
    <mergeCell ref="C11:C12"/>
    <mergeCell ref="D2:D5"/>
    <mergeCell ref="D11:D12"/>
    <mergeCell ref="E3:E5"/>
    <mergeCell ref="E11:E12"/>
    <mergeCell ref="F3:F5"/>
    <mergeCell ref="F11:F12"/>
    <mergeCell ref="G3:G5"/>
    <mergeCell ref="G11:G12"/>
    <mergeCell ref="H2:H5"/>
    <mergeCell ref="H11:H12"/>
    <mergeCell ref="I2:I5"/>
    <mergeCell ref="I11:I12"/>
    <mergeCell ref="J3:J5"/>
    <mergeCell ref="J11:J12"/>
    <mergeCell ref="K3:K5"/>
    <mergeCell ref="K11:K12"/>
    <mergeCell ref="L2:L5"/>
    <mergeCell ref="L11:L12"/>
    <mergeCell ref="M4:M5"/>
    <mergeCell ref="N4:N5"/>
    <mergeCell ref="O4:O5"/>
    <mergeCell ref="P2:P5"/>
    <mergeCell ref="P11:P12"/>
    <mergeCell ref="Q2:Q5"/>
    <mergeCell ref="Q11:Q12"/>
    <mergeCell ref="R2:R5"/>
    <mergeCell ref="R11:R12"/>
    <mergeCell ref="S3:S5"/>
    <mergeCell ref="S11:S12"/>
    <mergeCell ref="T11:T12"/>
    <mergeCell ref="U11:U12"/>
    <mergeCell ref="V11:V12"/>
    <mergeCell ref="W11:W12"/>
    <mergeCell ref="X3:X5"/>
    <mergeCell ref="X11:X12"/>
    <mergeCell ref="Y2:Y5"/>
    <mergeCell ref="Y11:Y12"/>
    <mergeCell ref="M2:O3"/>
  </mergeCells>
  <pageMargins left="0.314583333333333" right="0.196527777777778" top="0.944444444444444" bottom="1" header="0.5" footer="0.5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Roxy笑轩</cp:lastModifiedBy>
  <dcterms:created xsi:type="dcterms:W3CDTF">2022-04-29T00:20:00Z</dcterms:created>
  <dcterms:modified xsi:type="dcterms:W3CDTF">2023-08-08T05:01:00Z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7CFEBE3859EC447A9EE8DC383D687718_13</vt:lpwstr>
  </property>
  <property fmtid="{D5CDD505-2E9C-101B-9397-08002B2CF9AE}" pid="3" name="KSOProductBuildVer">
    <vt:lpwstr>2052-11.1.0.14309</vt:lpwstr>
  </property>
</Properties>
</file>