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" sheetId="1" r:id="rId1"/>
  </sheets>
  <definedNames>
    <definedName name="_xlnm._FilterDatabase" localSheetId="0" hidden="1">汇总!$A$3:$K$30</definedName>
    <definedName name="_xlnm.Print_Titles" localSheetId="0">汇总!$1:$3</definedName>
  </definedNames>
  <calcPr calcId="144525" concurrentCalc="0"/>
</workbook>
</file>

<file path=xl/sharedStrings.xml><?xml version="1.0" encoding="utf-8"?>
<sst xmlns="http://schemas.openxmlformats.org/spreadsheetml/2006/main" count="157" uniqueCount="104">
  <si>
    <t>桦南县2023年度涉农资金统筹整合使用（调整）使用计划表</t>
  </si>
  <si>
    <t>单位：万元</t>
  </si>
  <si>
    <t>序号</t>
  </si>
  <si>
    <t>项目名称</t>
  </si>
  <si>
    <t>是否出自项目库</t>
  </si>
  <si>
    <t>计划建设时间</t>
  </si>
  <si>
    <t>项目建设地点</t>
  </si>
  <si>
    <t>主要建设规模及内容</t>
  </si>
  <si>
    <t>2023年统筹
项目资金</t>
  </si>
  <si>
    <t>行业部门</t>
  </si>
  <si>
    <t>项目预计
年收益</t>
  </si>
  <si>
    <t>预计受益户数</t>
  </si>
  <si>
    <t>绩效目标</t>
  </si>
  <si>
    <t>合计</t>
  </si>
  <si>
    <t>一</t>
  </si>
  <si>
    <t>农业生产发展项目</t>
  </si>
  <si>
    <t>民主村种羊繁育养殖舍建设项目</t>
  </si>
  <si>
    <t>是</t>
  </si>
  <si>
    <t>民主村</t>
  </si>
  <si>
    <t>建设1000只种羊繁育养殖舍1栋及附属配套设施等。</t>
  </si>
  <si>
    <t>省农业农村厅</t>
  </si>
  <si>
    <t>新建种羊繁育养殖舍≥1栋；年出栏量≥1000头；当年开工率100%：当年完工率100%；受益农户≥100户。受益群众满意度≥96%。</t>
  </si>
  <si>
    <t>二甲基呋喃农药中间体项目</t>
  </si>
  <si>
    <t>工业园区</t>
  </si>
  <si>
    <t>建设二甲基呋喃生产线，生产设备及配套设施等。</t>
  </si>
  <si>
    <t>二甲基呋喃生产线≥1处；生产车间≥2间；当年开工率100%：当年完工率100%；受益农户≥96户。受益群众满意度≥96%。</t>
  </si>
  <si>
    <t>桦南县年产1000吨草铵膦农药中间体新建项目</t>
  </si>
  <si>
    <t>建设草铵膦生产线，生产设备及配套设施等</t>
  </si>
  <si>
    <t>新建生产线≥1套；当年开工率≥100%：当年完工率≥100%；受益脱贫户≥88户。受益群众满意度≥96%</t>
  </si>
  <si>
    <t>功兴村速冻粘玉米加工项目</t>
  </si>
  <si>
    <t>功兴村</t>
  </si>
  <si>
    <t>建设速冻粘玉米加工厂房2100㎡、速冻间3个及附属配套设施等。</t>
  </si>
  <si>
    <t>新建速冻粘玉米加工设备≥1套；当年开工率100%：当年完工率100%；受益脱贫户≥60户。受益群众满意度≥96%。</t>
  </si>
  <si>
    <t>愚公村粘玉米种植加工项目</t>
  </si>
  <si>
    <t>愚公村</t>
  </si>
  <si>
    <t>建设1500㎡冷库，1500㎡加工车间及生产设备等。</t>
  </si>
  <si>
    <t>新建速冻粘玉米加工设备≥1套；当年开工率100%：当年完工率100%；受益脱贫户≥63户。受益群众满意度≥96%。</t>
  </si>
  <si>
    <t>东双龙河村万只大鹅养殖基地项目</t>
  </si>
  <si>
    <t>东双龙河村</t>
  </si>
  <si>
    <t xml:space="preserve">建设育雏舍两栋及附属配套设施。                                                                         </t>
  </si>
  <si>
    <t>新建万只大鹅养殖基地≥1处；年育雏量≥5000只；当年开工率100%：当年完工率100%；受益农户≥54户。受益群众满意度≥96%。</t>
  </si>
  <si>
    <t>桦南县益森酱豆加工坊项目</t>
  </si>
  <si>
    <t>永昌村</t>
  </si>
  <si>
    <t>该项目总投资145万元，全部使用中央财政衔接推进乡村振兴补助资金（少数民族发展任务）。新建800平方米酱豆加工厂房、400平方米冷库及酱豆加工设备等。年产酱豆1000吨。</t>
  </si>
  <si>
    <t>省民宗委</t>
  </si>
  <si>
    <t>新建酱豆厂房≥1座；当年开工率100%：当年完工率100%；受益农户≥2户。受益群众满意度≥96%。</t>
  </si>
  <si>
    <t>脱贫人口小额信贷贴息项目</t>
  </si>
  <si>
    <t>全县</t>
  </si>
  <si>
    <t>预计小额信贷贴息2000户。</t>
  </si>
  <si>
    <t>受益脱贫户贷款申请满足率100%，脱贫人口小额贷款还款率≥95%；受益脱贫户数≥2000户。</t>
  </si>
  <si>
    <t>二</t>
  </si>
  <si>
    <t>农村基础设施建设项目</t>
  </si>
  <si>
    <t>2023年村内水泥路建设项目</t>
  </si>
  <si>
    <t>永远村、柴家村、东风村、九里六村、北安村</t>
  </si>
  <si>
    <t>新建村内水泥路5.8公里。</t>
  </si>
  <si>
    <t>省乡村振兴局</t>
  </si>
  <si>
    <t>新建水泥路≥5.8公里；受益群众≥368户；受益脱贫户≥128户；受益群众满意度100%；当年开工率100%，当年完工率100%。</t>
  </si>
  <si>
    <t>2023年人居环境整治项目</t>
  </si>
  <si>
    <r>
      <rPr>
        <sz val="12"/>
        <rFont val="宋体"/>
        <charset val="134"/>
      </rPr>
      <t>梨树乡民主村、驼腰子镇</t>
    </r>
    <r>
      <rPr>
        <sz val="12"/>
        <color indexed="8"/>
        <rFont val="宋体"/>
        <charset val="134"/>
      </rPr>
      <t>金胜村等16个村</t>
    </r>
  </si>
  <si>
    <t>新建设村内路边沟24.85公里。</t>
  </si>
  <si>
    <t>新建路边沟≥24.85公里；受益群众≥1373户；受益脱贫户≥128户；受益群众满意度100%；当年开工率100%，当年完工率100%。</t>
  </si>
  <si>
    <t>2023年农田路建设项目</t>
  </si>
  <si>
    <t>仁和村、治山村</t>
  </si>
  <si>
    <t>新建设农田路8.9公里。</t>
  </si>
  <si>
    <t>新建农田路≥8.9公里；受益群众≥112户；受益脱贫户≥65户；受益群众满意度100%；当年开工率100%，当年完工率100%。</t>
  </si>
  <si>
    <t>桦南县2023年中央财政以工代赈工程农村基础设施项目</t>
  </si>
  <si>
    <t>治山村、东民主村、红权村、北柳村、山春村</t>
  </si>
  <si>
    <t>该项目总投资710万元，其中，使用中央财政衔接推进乡村振兴补助资金（以工代赈任务）374万元，新建村内路边沟23.168km。</t>
  </si>
  <si>
    <t>省发改委</t>
  </si>
  <si>
    <t>新建路边沟≥23.168公里；受益群众≥319户；受益脱贫户≥117户；受益群众满意度100%；当年开工率100%，当年完工率100%。</t>
  </si>
  <si>
    <t>明义乡永昌村边沟及水泥路建设项目</t>
  </si>
  <si>
    <t>该项目总投资74万元，全部使用中央财政衔接推进乡村振兴补助资金（少数民族发展任务）。新建水泥路0.5公里、路边沟1.3公里。</t>
  </si>
  <si>
    <t>新建村内水泥路≥575米；新建道路边沟≥1150米；当年开工率100%；当年完工率100%，受益人口≥58户，工程使用年限≥10年。</t>
  </si>
  <si>
    <t>孟家岗红日村基础设施项目</t>
  </si>
  <si>
    <t>红日村</t>
  </si>
  <si>
    <t>建设村内路边沟4.9公里。</t>
  </si>
  <si>
    <t>建设路边沟≥4.9公里；当年开工率≥100%：当年完工率≥100%；受益脱贫户≥68户。受益群众满意度≥96%</t>
  </si>
  <si>
    <t>桦南镇正北村水泥路项目</t>
  </si>
  <si>
    <t>正北村</t>
  </si>
  <si>
    <t>建设村内水泥路1.93公里。</t>
  </si>
  <si>
    <t>新建水泥路≥1.93公里；当年开工率≥100%：当年完工率≥100%；受益脱贫户≥38户。受益群众满意度≥96%。</t>
  </si>
  <si>
    <t>孟家岗功兴村基础设施项目</t>
  </si>
  <si>
    <t>建设村内路边沟0.64公里。</t>
  </si>
  <si>
    <t>建设路边沟≥0.64公里；当年开工率≥100%：当年完工率≥100%；受益脱贫户≥23户。受益群众满意度≥96%。</t>
  </si>
  <si>
    <t>三</t>
  </si>
  <si>
    <t>其他项目</t>
  </si>
  <si>
    <t>2023年春季雨露计划项目</t>
  </si>
  <si>
    <t>为符合条件的脱贫学生每人每学期补助1500元。预计补助脱贫学生320人次。</t>
  </si>
  <si>
    <t>补贴脱贫户子女≥320人次；受益脱贫人口子女满意度100%。</t>
  </si>
  <si>
    <t>2023年秋季雨露计划项目</t>
  </si>
  <si>
    <t>2023年庭院经济生产补助项目</t>
  </si>
  <si>
    <t xml:space="preserve"> 支持脱贫户及监测户发展庭院种植、养殖业，按补贴标准给予补贴。</t>
  </si>
  <si>
    <t>庭院经济生产补助人数≥2500户；受益脱贫户满意度100%。</t>
  </si>
  <si>
    <t>2023年省外务工脱贫劳动力（含监测帮扶对象）交通补助项目</t>
  </si>
  <si>
    <t xml:space="preserve"> 对跨省稳定就业3个月以上的外出务工脱贫劳动力(含监测帮扶对象)，每人每年安排一次性往返交通补助500元(实际往返一次交通费不足500元的，据实补助)。</t>
  </si>
  <si>
    <t>交通补助户数≥580户；受益脱贫户满意度100%。</t>
  </si>
  <si>
    <t>2023年务工脱贫劳动力公益岗就业岗位补贴项目</t>
  </si>
  <si>
    <t>对脱贫劳动力和监测对象的公益岗就业给予岗位补贴。</t>
  </si>
  <si>
    <t>脱贫劳动力公益岗就业岗位户数≥2600户；受益脱贫户满意度100%。</t>
  </si>
  <si>
    <t>2023年务工脱贫劳动力（含监测帮扶对象）生产奖补项目</t>
  </si>
  <si>
    <t>对每年跨省稳定就业3个月以上、省内稳定就业2个月以上的脱贫劳动力(不含公益岗)，且家庭能够自主发展生产经营予以生产奖补(跨省就业每人每年补助1000元，省内就业每人每年补助500元)。</t>
  </si>
  <si>
    <t>生产奖补户数≥220户；受益脱贫户满意度100%。</t>
  </si>
  <si>
    <t>2023年项目管理费</t>
  </si>
  <si>
    <t>项目管理费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</si>
</sst>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</numFmts>
  <fonts count="28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Border="0">
      <alignment vertical="center"/>
    </xf>
    <xf numFmtId="0" fontId="2" fillId="0" borderId="0" applyBorder="0">
      <alignment vertical="center"/>
    </xf>
    <xf numFmtId="0" fontId="27" fillId="0" borderId="0" applyBorder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6" fontId="5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7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abSelected="1" zoomScale="85" zoomScaleNormal="85" workbookViewId="0">
      <pane ySplit="3" topLeftCell="A15" activePane="bottomLeft" state="frozen"/>
      <selection/>
      <selection pane="bottomLeft" activeCell="P6" sqref="P6"/>
    </sheetView>
  </sheetViews>
  <sheetFormatPr defaultColWidth="9.625" defaultRowHeight="42" customHeight="1"/>
  <cols>
    <col min="1" max="1" width="5.875" style="5" customWidth="1"/>
    <col min="2" max="2" width="25.25" style="5" customWidth="1"/>
    <col min="3" max="3" width="10.125" style="5" customWidth="1"/>
    <col min="4" max="4" width="11.625" style="5" customWidth="1"/>
    <col min="5" max="5" width="19" style="6" customWidth="1"/>
    <col min="6" max="6" width="47" style="5" customWidth="1"/>
    <col min="7" max="7" width="16.625" style="7" customWidth="1"/>
    <col min="8" max="8" width="15.25" style="7" customWidth="1"/>
    <col min="9" max="9" width="13.625" style="7" customWidth="1"/>
    <col min="10" max="10" width="15" style="7" customWidth="1"/>
    <col min="11" max="11" width="42.875" style="8" customWidth="1"/>
    <col min="12" max="16384" width="9.625" style="9"/>
  </cols>
  <sheetData>
    <row r="1" customHeight="1" spans="1:11">
      <c r="A1" s="10" t="s">
        <v>0</v>
      </c>
      <c r="B1" s="11"/>
      <c r="C1" s="11"/>
      <c r="D1" s="11"/>
      <c r="E1" s="11"/>
      <c r="F1" s="11"/>
      <c r="G1" s="12"/>
      <c r="H1" s="11"/>
      <c r="I1" s="32"/>
      <c r="J1" s="33"/>
      <c r="K1" s="34"/>
    </row>
    <row r="2" ht="24.95" customHeight="1" spans="1:11">
      <c r="A2" s="13"/>
      <c r="B2" s="13"/>
      <c r="C2" s="13"/>
      <c r="D2" s="13"/>
      <c r="E2" s="14"/>
      <c r="F2" s="13"/>
      <c r="G2" s="15"/>
      <c r="H2" s="15"/>
      <c r="I2" s="15"/>
      <c r="J2" s="15"/>
      <c r="K2" s="13" t="s">
        <v>1</v>
      </c>
    </row>
    <row r="3" s="1" customFormat="1" customHeight="1" spans="1:11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6" t="s">
        <v>12</v>
      </c>
    </row>
    <row r="4" customHeight="1" spans="1:11">
      <c r="A4" s="16"/>
      <c r="B4" s="16" t="s">
        <v>13</v>
      </c>
      <c r="C4" s="16"/>
      <c r="D4" s="16"/>
      <c r="E4" s="16"/>
      <c r="F4" s="16"/>
      <c r="G4" s="17">
        <f>G5+G14+G23</f>
        <v>8528.5852</v>
      </c>
      <c r="H4" s="17"/>
      <c r="I4" s="35"/>
      <c r="J4" s="17"/>
      <c r="K4" s="27"/>
    </row>
    <row r="5" customHeight="1" spans="1:11">
      <c r="A5" s="16" t="s">
        <v>14</v>
      </c>
      <c r="B5" s="16" t="s">
        <v>15</v>
      </c>
      <c r="C5" s="16"/>
      <c r="D5" s="16"/>
      <c r="E5" s="16"/>
      <c r="F5" s="16"/>
      <c r="G5" s="18">
        <f>SUM(G6:G13)</f>
        <v>4952.81</v>
      </c>
      <c r="H5" s="17"/>
      <c r="I5" s="35"/>
      <c r="J5" s="17"/>
      <c r="K5" s="27"/>
    </row>
    <row r="6" ht="56.1" customHeight="1" spans="1:11">
      <c r="A6" s="19">
        <v>1</v>
      </c>
      <c r="B6" s="20" t="s">
        <v>16</v>
      </c>
      <c r="C6" s="19" t="s">
        <v>17</v>
      </c>
      <c r="D6" s="19">
        <v>2023.04</v>
      </c>
      <c r="E6" s="21" t="s">
        <v>18</v>
      </c>
      <c r="F6" s="22" t="s">
        <v>19</v>
      </c>
      <c r="G6" s="23">
        <v>124.3</v>
      </c>
      <c r="H6" s="24" t="s">
        <v>20</v>
      </c>
      <c r="I6" s="36">
        <v>6</v>
      </c>
      <c r="J6" s="24">
        <v>100</v>
      </c>
      <c r="K6" s="26" t="s">
        <v>21</v>
      </c>
    </row>
    <row r="7" ht="60.95" customHeight="1" spans="1:11">
      <c r="A7" s="19">
        <v>2</v>
      </c>
      <c r="B7" s="20" t="s">
        <v>22</v>
      </c>
      <c r="C7" s="19" t="s">
        <v>17</v>
      </c>
      <c r="D7" s="19">
        <v>2023.03</v>
      </c>
      <c r="E7" s="21" t="s">
        <v>23</v>
      </c>
      <c r="F7" s="22" t="s">
        <v>24</v>
      </c>
      <c r="G7" s="25">
        <v>1900</v>
      </c>
      <c r="H7" s="24" t="s">
        <v>20</v>
      </c>
      <c r="I7" s="36">
        <f>G7*0.06</f>
        <v>114</v>
      </c>
      <c r="J7" s="24">
        <v>96</v>
      </c>
      <c r="K7" s="37" t="s">
        <v>25</v>
      </c>
    </row>
    <row r="8" ht="53.1" customHeight="1" spans="1:11">
      <c r="A8" s="19">
        <v>3</v>
      </c>
      <c r="B8" s="20" t="s">
        <v>26</v>
      </c>
      <c r="C8" s="19" t="s">
        <v>17</v>
      </c>
      <c r="D8" s="19">
        <v>2023.04</v>
      </c>
      <c r="E8" s="21" t="s">
        <v>23</v>
      </c>
      <c r="F8" s="22" t="s">
        <v>27</v>
      </c>
      <c r="G8" s="25">
        <v>1600</v>
      </c>
      <c r="H8" s="24" t="s">
        <v>20</v>
      </c>
      <c r="I8" s="36">
        <f>G8*0.06</f>
        <v>96</v>
      </c>
      <c r="J8" s="24">
        <v>88</v>
      </c>
      <c r="K8" s="26" t="s">
        <v>28</v>
      </c>
    </row>
    <row r="9" ht="53.1" customHeight="1" spans="1:11">
      <c r="A9" s="19">
        <v>4</v>
      </c>
      <c r="B9" s="19" t="s">
        <v>29</v>
      </c>
      <c r="C9" s="19" t="s">
        <v>17</v>
      </c>
      <c r="D9" s="19">
        <v>2023.04</v>
      </c>
      <c r="E9" s="19" t="s">
        <v>30</v>
      </c>
      <c r="F9" s="26" t="s">
        <v>31</v>
      </c>
      <c r="G9" s="25">
        <v>350</v>
      </c>
      <c r="H9" s="24" t="s">
        <v>20</v>
      </c>
      <c r="I9" s="36">
        <f>G9*0.06</f>
        <v>21</v>
      </c>
      <c r="J9" s="38">
        <v>60</v>
      </c>
      <c r="K9" s="37" t="s">
        <v>32</v>
      </c>
    </row>
    <row r="10" ht="53.1" customHeight="1" spans="1:11">
      <c r="A10" s="19">
        <v>5</v>
      </c>
      <c r="B10" s="20" t="s">
        <v>33</v>
      </c>
      <c r="C10" s="19" t="s">
        <v>17</v>
      </c>
      <c r="D10" s="19">
        <v>2023.04</v>
      </c>
      <c r="E10" s="19" t="s">
        <v>34</v>
      </c>
      <c r="F10" s="26" t="s">
        <v>35</v>
      </c>
      <c r="G10" s="25">
        <v>306</v>
      </c>
      <c r="H10" s="24" t="s">
        <v>20</v>
      </c>
      <c r="I10" s="36">
        <f>G10*0.06</f>
        <v>18.36</v>
      </c>
      <c r="J10" s="38">
        <v>63</v>
      </c>
      <c r="K10" s="37" t="s">
        <v>36</v>
      </c>
    </row>
    <row r="11" ht="60" customHeight="1" spans="1:11">
      <c r="A11" s="19">
        <v>6</v>
      </c>
      <c r="B11" s="20" t="s">
        <v>37</v>
      </c>
      <c r="C11" s="19" t="s">
        <v>17</v>
      </c>
      <c r="D11" s="19">
        <v>2023.04</v>
      </c>
      <c r="E11" s="19" t="s">
        <v>38</v>
      </c>
      <c r="F11" s="26" t="s">
        <v>39</v>
      </c>
      <c r="G11" s="25">
        <v>227.51</v>
      </c>
      <c r="H11" s="24" t="s">
        <v>20</v>
      </c>
      <c r="I11" s="36">
        <f>G11*0.06</f>
        <v>13.6506</v>
      </c>
      <c r="J11" s="38">
        <v>54</v>
      </c>
      <c r="K11" s="37" t="s">
        <v>40</v>
      </c>
    </row>
    <row r="12" ht="72" customHeight="1" spans="1:11">
      <c r="A12" s="19">
        <v>7</v>
      </c>
      <c r="B12" s="20" t="s">
        <v>41</v>
      </c>
      <c r="C12" s="19" t="s">
        <v>17</v>
      </c>
      <c r="D12" s="19">
        <v>2023.04</v>
      </c>
      <c r="E12" s="19" t="s">
        <v>42</v>
      </c>
      <c r="F12" s="26" t="s">
        <v>43</v>
      </c>
      <c r="G12" s="25">
        <v>145</v>
      </c>
      <c r="H12" s="24" t="s">
        <v>44</v>
      </c>
      <c r="I12" s="36">
        <v>18</v>
      </c>
      <c r="J12" s="24">
        <v>2</v>
      </c>
      <c r="K12" s="26" t="s">
        <v>45</v>
      </c>
    </row>
    <row r="13" customHeight="1" spans="1:11">
      <c r="A13" s="19">
        <v>8</v>
      </c>
      <c r="B13" s="19" t="s">
        <v>46</v>
      </c>
      <c r="C13" s="19" t="s">
        <v>17</v>
      </c>
      <c r="D13" s="19">
        <v>2023.03</v>
      </c>
      <c r="E13" s="19" t="s">
        <v>47</v>
      </c>
      <c r="F13" s="26" t="s">
        <v>48</v>
      </c>
      <c r="G13" s="25">
        <v>300</v>
      </c>
      <c r="H13" s="24" t="s">
        <v>20</v>
      </c>
      <c r="I13" s="36"/>
      <c r="J13" s="24">
        <v>2000</v>
      </c>
      <c r="K13" s="26" t="s">
        <v>49</v>
      </c>
    </row>
    <row r="14" s="2" customFormat="1" customHeight="1" spans="1:11">
      <c r="A14" s="16" t="s">
        <v>50</v>
      </c>
      <c r="B14" s="16" t="s">
        <v>51</v>
      </c>
      <c r="C14" s="16"/>
      <c r="D14" s="16"/>
      <c r="E14" s="16"/>
      <c r="F14" s="27"/>
      <c r="G14" s="17">
        <f>SUM(G15:G22)</f>
        <v>2779.0452</v>
      </c>
      <c r="H14" s="17"/>
      <c r="I14" s="24"/>
      <c r="J14" s="24"/>
      <c r="K14" s="39"/>
    </row>
    <row r="15" s="2" customFormat="1" ht="53.1" customHeight="1" spans="1:11">
      <c r="A15" s="19">
        <v>1</v>
      </c>
      <c r="B15" s="19" t="s">
        <v>52</v>
      </c>
      <c r="C15" s="19" t="s">
        <v>17</v>
      </c>
      <c r="D15" s="19">
        <v>2023.04</v>
      </c>
      <c r="E15" s="19" t="s">
        <v>53</v>
      </c>
      <c r="F15" s="26" t="s">
        <v>54</v>
      </c>
      <c r="G15" s="25">
        <v>421</v>
      </c>
      <c r="H15" s="24" t="s">
        <v>55</v>
      </c>
      <c r="I15" s="24"/>
      <c r="J15" s="24">
        <v>368</v>
      </c>
      <c r="K15" s="37" t="s">
        <v>56</v>
      </c>
    </row>
    <row r="16" s="2" customFormat="1" ht="74.1" customHeight="1" spans="1:11">
      <c r="A16" s="19">
        <v>2</v>
      </c>
      <c r="B16" s="19" t="s">
        <v>57</v>
      </c>
      <c r="C16" s="19" t="s">
        <v>17</v>
      </c>
      <c r="D16" s="19">
        <v>2023.04</v>
      </c>
      <c r="E16" s="19" t="s">
        <v>58</v>
      </c>
      <c r="F16" s="26" t="s">
        <v>59</v>
      </c>
      <c r="G16" s="25">
        <v>943.9852</v>
      </c>
      <c r="H16" s="24" t="s">
        <v>55</v>
      </c>
      <c r="I16" s="24"/>
      <c r="J16" s="24">
        <v>1192</v>
      </c>
      <c r="K16" s="37" t="s">
        <v>60</v>
      </c>
    </row>
    <row r="17" s="2" customFormat="1" ht="46.5" customHeight="1" spans="1:11">
      <c r="A17" s="19">
        <v>3</v>
      </c>
      <c r="B17" s="19" t="s">
        <v>61</v>
      </c>
      <c r="C17" s="19" t="s">
        <v>17</v>
      </c>
      <c r="D17" s="19">
        <v>2023.04</v>
      </c>
      <c r="E17" s="19" t="s">
        <v>62</v>
      </c>
      <c r="F17" s="26" t="s">
        <v>63</v>
      </c>
      <c r="G17" s="25">
        <v>140</v>
      </c>
      <c r="H17" s="24" t="s">
        <v>55</v>
      </c>
      <c r="I17" s="24"/>
      <c r="J17" s="24">
        <v>112</v>
      </c>
      <c r="K17" s="37" t="s">
        <v>64</v>
      </c>
    </row>
    <row r="18" s="2" customFormat="1" ht="57" customHeight="1" spans="1:11">
      <c r="A18" s="28">
        <v>4</v>
      </c>
      <c r="B18" s="28" t="s">
        <v>65</v>
      </c>
      <c r="C18" s="28" t="s">
        <v>17</v>
      </c>
      <c r="D18" s="28">
        <v>2023.04</v>
      </c>
      <c r="E18" s="28" t="s">
        <v>66</v>
      </c>
      <c r="F18" s="29" t="s">
        <v>67</v>
      </c>
      <c r="G18" s="25">
        <v>710</v>
      </c>
      <c r="H18" s="30" t="s">
        <v>68</v>
      </c>
      <c r="I18" s="30"/>
      <c r="J18" s="40">
        <v>319</v>
      </c>
      <c r="K18" s="41" t="s">
        <v>69</v>
      </c>
    </row>
    <row r="19" ht="60" customHeight="1" spans="1:11">
      <c r="A19" s="19">
        <v>5</v>
      </c>
      <c r="B19" s="19" t="s">
        <v>70</v>
      </c>
      <c r="C19" s="24" t="s">
        <v>17</v>
      </c>
      <c r="D19" s="19">
        <v>2023.04</v>
      </c>
      <c r="E19" s="19" t="s">
        <v>42</v>
      </c>
      <c r="F19" s="26" t="s">
        <v>71</v>
      </c>
      <c r="G19" s="25">
        <v>74</v>
      </c>
      <c r="H19" s="24" t="s">
        <v>44</v>
      </c>
      <c r="I19" s="19"/>
      <c r="J19" s="42">
        <v>58</v>
      </c>
      <c r="K19" s="37" t="s">
        <v>72</v>
      </c>
    </row>
    <row r="20" customFormat="1" ht="51.95" customHeight="1" spans="1:11">
      <c r="A20" s="28">
        <v>6</v>
      </c>
      <c r="B20" s="19" t="s">
        <v>73</v>
      </c>
      <c r="C20" s="28" t="s">
        <v>17</v>
      </c>
      <c r="D20" s="19">
        <v>2023.06</v>
      </c>
      <c r="E20" s="19" t="s">
        <v>74</v>
      </c>
      <c r="F20" s="26" t="s">
        <v>75</v>
      </c>
      <c r="G20" s="25">
        <v>176.2</v>
      </c>
      <c r="H20" s="24" t="s">
        <v>55</v>
      </c>
      <c r="I20" s="19"/>
      <c r="J20" s="42">
        <v>68</v>
      </c>
      <c r="K20" s="37" t="s">
        <v>76</v>
      </c>
    </row>
    <row r="21" customFormat="1" ht="51.95" customHeight="1" spans="1:11">
      <c r="A21" s="19">
        <v>7</v>
      </c>
      <c r="B21" s="19" t="s">
        <v>77</v>
      </c>
      <c r="C21" s="24" t="s">
        <v>17</v>
      </c>
      <c r="D21" s="19">
        <v>2023.06</v>
      </c>
      <c r="E21" s="19" t="s">
        <v>78</v>
      </c>
      <c r="F21" s="26" t="s">
        <v>79</v>
      </c>
      <c r="G21" s="25">
        <v>290.13</v>
      </c>
      <c r="H21" s="24" t="s">
        <v>55</v>
      </c>
      <c r="I21" s="19"/>
      <c r="J21" s="42">
        <v>38</v>
      </c>
      <c r="K21" s="37" t="s">
        <v>80</v>
      </c>
    </row>
    <row r="22" customFormat="1" ht="51.95" customHeight="1" spans="1:11">
      <c r="A22" s="28">
        <v>8</v>
      </c>
      <c r="B22" s="19" t="s">
        <v>81</v>
      </c>
      <c r="C22" s="28" t="s">
        <v>17</v>
      </c>
      <c r="D22" s="19">
        <v>2023.06</v>
      </c>
      <c r="E22" s="19" t="s">
        <v>30</v>
      </c>
      <c r="F22" s="26" t="s">
        <v>82</v>
      </c>
      <c r="G22" s="25">
        <v>23.73</v>
      </c>
      <c r="H22" s="24" t="s">
        <v>55</v>
      </c>
      <c r="I22" s="19"/>
      <c r="J22" s="42">
        <v>23</v>
      </c>
      <c r="K22" s="37" t="s">
        <v>83</v>
      </c>
    </row>
    <row r="23" s="3" customFormat="1" customHeight="1" spans="1:11">
      <c r="A23" s="16" t="s">
        <v>84</v>
      </c>
      <c r="B23" s="16" t="s">
        <v>85</v>
      </c>
      <c r="C23" s="16"/>
      <c r="D23" s="16"/>
      <c r="E23" s="16"/>
      <c r="F23" s="27"/>
      <c r="G23" s="17">
        <f>SUM(G24:G30)</f>
        <v>796.73</v>
      </c>
      <c r="H23" s="17"/>
      <c r="I23" s="19"/>
      <c r="J23" s="24"/>
      <c r="K23" s="43"/>
    </row>
    <row r="24" s="4" customFormat="1" customHeight="1" spans="1:11">
      <c r="A24" s="19">
        <v>1</v>
      </c>
      <c r="B24" s="19" t="s">
        <v>86</v>
      </c>
      <c r="C24" s="24" t="s">
        <v>17</v>
      </c>
      <c r="D24" s="19">
        <v>2023.03</v>
      </c>
      <c r="E24" s="19" t="s">
        <v>47</v>
      </c>
      <c r="F24" s="26" t="s">
        <v>87</v>
      </c>
      <c r="G24" s="24">
        <v>50</v>
      </c>
      <c r="H24" s="24" t="s">
        <v>55</v>
      </c>
      <c r="I24" s="19"/>
      <c r="J24" s="24">
        <v>320</v>
      </c>
      <c r="K24" s="26" t="s">
        <v>88</v>
      </c>
    </row>
    <row r="25" s="4" customFormat="1" customHeight="1" spans="1:11">
      <c r="A25" s="19">
        <v>2</v>
      </c>
      <c r="B25" s="19" t="s">
        <v>89</v>
      </c>
      <c r="C25" s="24" t="s">
        <v>17</v>
      </c>
      <c r="D25" s="19">
        <v>2023.09</v>
      </c>
      <c r="E25" s="19" t="s">
        <v>47</v>
      </c>
      <c r="F25" s="26" t="s">
        <v>87</v>
      </c>
      <c r="G25" s="24">
        <v>50</v>
      </c>
      <c r="H25" s="24" t="s">
        <v>55</v>
      </c>
      <c r="I25" s="19"/>
      <c r="J25" s="24">
        <v>320</v>
      </c>
      <c r="K25" s="26" t="s">
        <v>88</v>
      </c>
    </row>
    <row r="26" ht="44.1" customHeight="1" spans="1:11">
      <c r="A26" s="19">
        <v>3</v>
      </c>
      <c r="B26" s="19" t="s">
        <v>90</v>
      </c>
      <c r="C26" s="24" t="s">
        <v>17</v>
      </c>
      <c r="D26" s="19">
        <v>2023.03</v>
      </c>
      <c r="E26" s="19" t="s">
        <v>47</v>
      </c>
      <c r="F26" s="31" t="s">
        <v>91</v>
      </c>
      <c r="G26" s="24">
        <v>110</v>
      </c>
      <c r="H26" s="24" t="s">
        <v>55</v>
      </c>
      <c r="I26" s="19"/>
      <c r="J26" s="24">
        <v>2500</v>
      </c>
      <c r="K26" s="44" t="s">
        <v>92</v>
      </c>
    </row>
    <row r="27" ht="69.95" customHeight="1" spans="1:11">
      <c r="A27" s="19">
        <v>4</v>
      </c>
      <c r="B27" s="19" t="s">
        <v>93</v>
      </c>
      <c r="C27" s="24" t="s">
        <v>17</v>
      </c>
      <c r="D27" s="19">
        <v>2023.03</v>
      </c>
      <c r="E27" s="19" t="s">
        <v>47</v>
      </c>
      <c r="F27" s="31" t="s">
        <v>94</v>
      </c>
      <c r="G27" s="24">
        <v>29</v>
      </c>
      <c r="H27" s="24" t="s">
        <v>55</v>
      </c>
      <c r="I27" s="19"/>
      <c r="J27" s="24">
        <v>580</v>
      </c>
      <c r="K27" s="26" t="s">
        <v>95</v>
      </c>
    </row>
    <row r="28" ht="44.1" customHeight="1" spans="1:11">
      <c r="A28" s="19">
        <v>5</v>
      </c>
      <c r="B28" s="19" t="s">
        <v>96</v>
      </c>
      <c r="C28" s="24" t="s">
        <v>17</v>
      </c>
      <c r="D28" s="19">
        <v>2023.03</v>
      </c>
      <c r="E28" s="19" t="s">
        <v>47</v>
      </c>
      <c r="F28" s="31" t="s">
        <v>97</v>
      </c>
      <c r="G28" s="24">
        <v>455</v>
      </c>
      <c r="H28" s="24" t="s">
        <v>55</v>
      </c>
      <c r="I28" s="19"/>
      <c r="J28" s="24">
        <v>2600</v>
      </c>
      <c r="K28" s="26" t="s">
        <v>98</v>
      </c>
    </row>
    <row r="29" ht="69" customHeight="1" spans="1:11">
      <c r="A29" s="19">
        <v>6</v>
      </c>
      <c r="B29" s="19" t="s">
        <v>99</v>
      </c>
      <c r="C29" s="24" t="s">
        <v>17</v>
      </c>
      <c r="D29" s="19">
        <v>2023.03</v>
      </c>
      <c r="E29" s="19" t="s">
        <v>47</v>
      </c>
      <c r="F29" s="31" t="s">
        <v>100</v>
      </c>
      <c r="G29" s="24">
        <v>33</v>
      </c>
      <c r="H29" s="24" t="s">
        <v>55</v>
      </c>
      <c r="I29" s="19"/>
      <c r="J29" s="24">
        <v>220</v>
      </c>
      <c r="K29" s="26" t="s">
        <v>101</v>
      </c>
    </row>
    <row r="30" customHeight="1" spans="1:11">
      <c r="A30" s="19">
        <v>7</v>
      </c>
      <c r="B30" s="19" t="s">
        <v>102</v>
      </c>
      <c r="C30" s="24" t="s">
        <v>17</v>
      </c>
      <c r="D30" s="19">
        <v>2023.03</v>
      </c>
      <c r="E30" s="19" t="s">
        <v>47</v>
      </c>
      <c r="F30" s="26" t="s">
        <v>103</v>
      </c>
      <c r="G30" s="24">
        <v>69.73</v>
      </c>
      <c r="H30" s="24" t="s">
        <v>55</v>
      </c>
      <c r="I30" s="19"/>
      <c r="J30" s="24"/>
      <c r="K30" s="44"/>
    </row>
  </sheetData>
  <autoFilter ref="A3:K30">
    <extLst/>
  </autoFilter>
  <mergeCells count="1">
    <mergeCell ref="A1:K1"/>
  </mergeCells>
  <printOptions horizontalCentered="1"/>
  <pageMargins left="0.310416666666667" right="0.310416666666667" top="0.393055555555556" bottom="0.349305555555556" header="0.349305555555556" footer="0.349305555555556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81192</cp:lastModifiedBy>
  <dcterms:created xsi:type="dcterms:W3CDTF">2019-01-03T05:40:00Z</dcterms:created>
  <cp:lastPrinted>2020-08-14T02:01:00Z</cp:lastPrinted>
  <dcterms:modified xsi:type="dcterms:W3CDTF">2023-10-14T03:03:15Z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ubyTemplateID">
    <vt:lpwstr>14</vt:lpwstr>
  </property>
  <property fmtid="{D5CDD505-2E9C-101B-9397-08002B2CF9AE}" pid="4" name="ICV">
    <vt:lpwstr>305A6ADDF2794EF197C95B486D35B25E_13</vt:lpwstr>
  </property>
</Properties>
</file>