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汇总" sheetId="1" r:id="rId1"/>
  </sheets>
  <definedNames>
    <definedName name="_xlnm.Print_Titles" localSheetId="0">汇总!$1:$3</definedName>
    <definedName name="_xlnm._FilterDatabase" localSheetId="0" hidden="1">汇总!$A$3:$K$25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<sst xmlns="http://schemas.openxmlformats.org/spreadsheetml/2006/main" count="127" uniqueCount="92">
  <si>
    <t>桦南县2022年度涉农资金统筹整合使用（调整）使用计划表</t>
  </si>
  <si>
    <t>单位：万元</t>
  </si>
  <si>
    <t>序号</t>
  </si>
  <si>
    <t>项目名称</t>
  </si>
  <si>
    <t>是否出自项目库</t>
  </si>
  <si>
    <t>计划建设时间</t>
  </si>
  <si>
    <t>项目建设地点</t>
  </si>
  <si>
    <t>主要建设规模及内容</t>
  </si>
  <si>
    <t>2022年统筹
项目资金</t>
  </si>
  <si>
    <t>行业部门</t>
  </si>
  <si>
    <t>项目预计
年收益</t>
  </si>
  <si>
    <t>预计受益户数</t>
  </si>
  <si>
    <t>绩效目标</t>
  </si>
  <si>
    <t>合计</t>
  </si>
  <si>
    <t>一</t>
  </si>
  <si>
    <t>农业生产发展项目</t>
  </si>
  <si>
    <t>桦南县湖羊养殖项目</t>
  </si>
  <si>
    <t>是</t>
  </si>
  <si>
    <t>梨树乡福山村</t>
  </si>
  <si>
    <t>规划在五道岗乡金生村建设湖羊养殖基地，预计年出栏量1000头。脱贫户参与务工，实现稳定增收</t>
  </si>
  <si>
    <t>省农业农村厅</t>
  </si>
  <si>
    <t>新建肉羊养殖场≥1处；年出栏量≥1000头；当年开工率100%：当年完工率100%；受益农户≥377户。受益群众满意度≥96%</t>
  </si>
  <si>
    <t>楼山村棚室项目</t>
  </si>
  <si>
    <t>楼山村</t>
  </si>
  <si>
    <t>建设产业园1座。</t>
  </si>
  <si>
    <t>建设产业园1座。；当年开工率100%：当年完工率100%；受益脱贫户≥64户。受益群众满意度≥96%</t>
  </si>
  <si>
    <t>桦南镇食用菌大棚建设项目</t>
  </si>
  <si>
    <t>正东村</t>
  </si>
  <si>
    <t>建设食用菌大棚35栋，种植食用菌，脱贫户参与务工，实现稳定增收。</t>
  </si>
  <si>
    <t>新建食用菌大棚≥35栋；当年开工率100%：当年完工率100%；受益脱贫户≥125户。受益群众满意度≥96%</t>
  </si>
  <si>
    <t xml:space="preserve">西合村肉牛养殖项目
</t>
  </si>
  <si>
    <t>西合村</t>
  </si>
  <si>
    <t>建设100头肉牛养殖基地及附属配套设施，脱贫户参与务工，实现稳定增收。</t>
  </si>
  <si>
    <t>新建肉牛养殖基地≥1处；当年开工率100%：当年完工率100%；受益脱贫户≥161户。受益群众满意度≥96%</t>
  </si>
  <si>
    <t>金山村肉牛养殖项目</t>
  </si>
  <si>
    <t>金山村</t>
  </si>
  <si>
    <t>新建肉牛养殖基地≥1处；当年开工率100%：当年完工率100%；受益脱贫户≥71户。受益群众满意度≥96%</t>
  </si>
  <si>
    <t>桃源村湖羊养殖项目</t>
  </si>
  <si>
    <t>桃源村</t>
  </si>
  <si>
    <t>建设500只湖羊养殖基地及附属配套设施，脱贫户参与务工，实现稳定增收。</t>
  </si>
  <si>
    <t>新建湖羊养殖基地≥1处；当年开工率100%：当年完工率100%；受益脱贫户≥21户。受益群众满意度≥96%</t>
  </si>
  <si>
    <t>民主村湖羊养殖项目</t>
  </si>
  <si>
    <t>民主村</t>
  </si>
  <si>
    <t>建设600只湖羊养殖基地及附属配套设施，脱贫户参与务工，实现稳定增收。</t>
  </si>
  <si>
    <t>新建湖羊养殖基地≥1处；当年开工率100%：当年完工率100%；受益脱贫户≥100户。受益群众满意度≥96%</t>
  </si>
  <si>
    <t>脱贫人口小额信贷贴息项目</t>
  </si>
  <si>
    <t>全县</t>
  </si>
  <si>
    <t>小额贷款贴息2000户</t>
  </si>
  <si>
    <t>受益脱贫户贷款申请满足率100%；脱贫人口小额贷款还款率≥95%；受益脱贫户数≥2000户。</t>
  </si>
  <si>
    <t>永和村社会化农机具项目</t>
  </si>
  <si>
    <t>永和村</t>
  </si>
  <si>
    <t>该项目总投资134.93万元，全部使用中央财政衔接推进乡村振兴补助资金（少数民族发展任务）。购买拖拉机三台，打包机两台，刨地机一台</t>
  </si>
  <si>
    <t>省民宗委</t>
  </si>
  <si>
    <t>购买农机具≥6台；受益群众≥52户，受益脱贫群众满意度≥97%；当年开工率100%；当年完工率100%</t>
  </si>
  <si>
    <t>二</t>
  </si>
  <si>
    <t>农村基础设施建设项目</t>
  </si>
  <si>
    <t>桦南县2022年人居环境整治项目</t>
  </si>
  <si>
    <t>土龙山镇战生村、梨树乡福兴村等12个乡镇16个村</t>
  </si>
  <si>
    <t>建设村内边沟41公里。</t>
  </si>
  <si>
    <t>省乡村振兴局</t>
  </si>
  <si>
    <t>新建路边沟≥41公里；受益群众≥7498户；当年开工率100%，当年完工率100%；受益脱贫户≥857户；受益群众满意度100%</t>
  </si>
  <si>
    <t>桦南县2022年农田路箱涵建设项目</t>
  </si>
  <si>
    <t>金沙乡红丰村等13个村</t>
  </si>
  <si>
    <t>新建农田路箱涵26座</t>
  </si>
  <si>
    <t>新建农田路桥涵≥26座；当年开工率100%；当年完工率100%；受益脱贫户户数≥434户；工程使用年限≥20年；受益脱贫户满意度≥96%</t>
  </si>
  <si>
    <t>桦南县2022年农田路建设项目</t>
  </si>
  <si>
    <t>桦南镇民富村等8个村</t>
  </si>
  <si>
    <t>新建砂石路29公里</t>
  </si>
  <si>
    <t>新修砂石路≥29公里，当年开工率100%；当年完工率100%；受益群众≥7748；受益脱贫户≥491。</t>
  </si>
  <si>
    <t>明义乡永昌村边沟及水泥路项目</t>
  </si>
  <si>
    <t>永昌村</t>
  </si>
  <si>
    <t>该项目总投资70万元，全部使用中央财政衔接推进乡村振兴补助资金（少数民族发展任务）。村内水泥路575米，道路边沟1150米</t>
  </si>
  <si>
    <t>新建村内水泥路≥575米；新建道路边沟≥1150米；当年开工率100%；当年完工率100%，受益人口≥58户，工程使用年限≥10年</t>
  </si>
  <si>
    <t>以工代赈建设项目</t>
  </si>
  <si>
    <t>长龙岗村、东柳村</t>
  </si>
  <si>
    <t>该项目总投资425.7万元，全部使用中央财政衔接推进乡村振兴补助资金（以工代赈任务）。修建边沟总长度16222米。</t>
  </si>
  <si>
    <t>省发改委</t>
  </si>
  <si>
    <t>新建路边沟≥16222米；受益群众≥319户；受益脱贫户≥117户；受益群众满意度100%；当年开工率100%，当年完工率100%</t>
  </si>
  <si>
    <t>楼山村基础设施建设项目</t>
  </si>
  <si>
    <t>修建道路边沟、修复路面、建设10米盖板涵1座</t>
  </si>
  <si>
    <t>新建路边沟、路面≥1.2公里；建设盖板≥10米；受益群众≥95户；当年开工率100%，当年完工率100%；受益脱贫户≥64户；受益群众满意度100%</t>
  </si>
  <si>
    <t>三</t>
  </si>
  <si>
    <t>其他项目</t>
  </si>
  <si>
    <t>2022年雨露计划</t>
  </si>
  <si>
    <t>预计补助脱贫学生417人次</t>
  </si>
  <si>
    <t>补助脱贫学生人数≥417人次；建脱贫户子女补助标准≥1500人次；受益脱贫人口子女满意度100%</t>
  </si>
  <si>
    <t>脱贫劳动力公益岗就业岗位补贴项目</t>
  </si>
  <si>
    <t>在12个乡镇预计设立4000个公益性岗位。</t>
  </si>
  <si>
    <t>新设公益性岗位≥4000个；安排就业≥4000人；受益脱贫户满意度≥96%</t>
  </si>
  <si>
    <t>2022年项目管理费</t>
  </si>
  <si>
    <t>/</t>
  </si>
  <si>
    <t>项目管理费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</si>
</sst>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8"/>
      <name val="Times New Roman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29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  附件2 县级脱贫攻坚项目库存基本情况表" xfId="52"/>
  </cellStyles>
  <tableStyles count="0" defaultTableStyle="TableStyleMedium2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zoomScale="85" zoomScaleNormal="85" workbookViewId="0">
      <selection activeCell="G5" sqref="G5"/>
    </sheetView>
  </sheetViews>
  <sheetFormatPr defaultColWidth="8.88333333333333" defaultRowHeight="42" customHeight="1"/>
  <cols>
    <col min="1" max="1" width="5.88333333333333" style="5" customWidth="1"/>
    <col min="2" max="2" width="22.775" style="2" customWidth="1"/>
    <col min="3" max="3" width="10.1083333333333" style="2" customWidth="1"/>
    <col min="4" max="4" width="10.3333333333333" style="5" customWidth="1"/>
    <col min="5" max="5" width="17" style="6" customWidth="1"/>
    <col min="6" max="6" width="55.2166666666667" style="5" customWidth="1"/>
    <col min="7" max="7" width="16.4416666666667" style="7" customWidth="1"/>
    <col min="8" max="8" width="12.6666666666667" style="7" customWidth="1"/>
    <col min="9" max="9" width="10.5583333333333" style="7" customWidth="1"/>
    <col min="10" max="10" width="14" style="7" customWidth="1"/>
    <col min="11" max="11" width="46.125" style="5" customWidth="1"/>
    <col min="12" max="14" width="9.625" style="2"/>
    <col min="15" max="16384" width="8.88333333333333" style="2"/>
  </cols>
  <sheetData>
    <row r="1" customHeight="1" spans="1:11">
      <c r="A1" s="8" t="s">
        <v>0</v>
      </c>
      <c r="B1" s="9"/>
      <c r="C1" s="9"/>
      <c r="D1" s="9"/>
      <c r="E1" s="9"/>
      <c r="F1" s="9"/>
      <c r="G1" s="9"/>
      <c r="H1" s="9"/>
      <c r="I1" s="29"/>
      <c r="J1" s="30"/>
      <c r="K1" s="9"/>
    </row>
    <row r="2" ht="25" customHeight="1" spans="1:11">
      <c r="A2" s="10"/>
      <c r="B2" s="11"/>
      <c r="C2" s="11"/>
      <c r="D2" s="10"/>
      <c r="E2" s="12"/>
      <c r="F2" s="10"/>
      <c r="G2" s="13"/>
      <c r="H2" s="13"/>
      <c r="I2" s="13"/>
      <c r="J2" s="13"/>
      <c r="K2" s="10" t="s">
        <v>1</v>
      </c>
    </row>
    <row r="3" s="1" customFormat="1" customHeight="1" spans="1:11">
      <c r="A3" s="14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5" t="s">
        <v>7</v>
      </c>
      <c r="G3" s="16" t="s">
        <v>8</v>
      </c>
      <c r="H3" s="17" t="s">
        <v>9</v>
      </c>
      <c r="I3" s="16" t="s">
        <v>10</v>
      </c>
      <c r="J3" s="16" t="s">
        <v>11</v>
      </c>
      <c r="K3" s="14" t="s">
        <v>12</v>
      </c>
    </row>
    <row r="4" customHeight="1" spans="1:11">
      <c r="A4" s="14"/>
      <c r="B4" s="14" t="s">
        <v>13</v>
      </c>
      <c r="C4" s="18"/>
      <c r="D4" s="14"/>
      <c r="E4" s="14"/>
      <c r="F4" s="18"/>
      <c r="G4" s="19">
        <f>G5+G15+G22</f>
        <v>8376</v>
      </c>
      <c r="H4" s="17"/>
      <c r="I4" s="19"/>
      <c r="J4" s="16"/>
      <c r="K4" s="31"/>
    </row>
    <row r="5" customHeight="1" spans="1:11">
      <c r="A5" s="14" t="s">
        <v>14</v>
      </c>
      <c r="B5" s="20" t="s">
        <v>15</v>
      </c>
      <c r="C5" s="21"/>
      <c r="D5" s="14"/>
      <c r="E5" s="14"/>
      <c r="F5" s="22"/>
      <c r="G5" s="23">
        <f>G6+G7+G9+G8+G10+G11+G12+G13+G14</f>
        <v>4391.93</v>
      </c>
      <c r="H5" s="17"/>
      <c r="I5" s="19"/>
      <c r="J5" s="16"/>
      <c r="K5" s="31"/>
    </row>
    <row r="6" customHeight="1" spans="1:11">
      <c r="A6" s="24">
        <v>1</v>
      </c>
      <c r="B6" s="24" t="s">
        <v>16</v>
      </c>
      <c r="C6" s="25" t="s">
        <v>17</v>
      </c>
      <c r="D6" s="26">
        <v>2022.03</v>
      </c>
      <c r="E6" s="24" t="s">
        <v>18</v>
      </c>
      <c r="F6" s="27" t="s">
        <v>19</v>
      </c>
      <c r="G6" s="28">
        <v>2000</v>
      </c>
      <c r="H6" s="25" t="s">
        <v>20</v>
      </c>
      <c r="I6" s="25">
        <f>G6*6/100</f>
        <v>120</v>
      </c>
      <c r="J6" s="32">
        <v>377</v>
      </c>
      <c r="K6" s="33" t="s">
        <v>21</v>
      </c>
    </row>
    <row r="7" customHeight="1" spans="1:11">
      <c r="A7" s="24">
        <v>2</v>
      </c>
      <c r="B7" s="24" t="s">
        <v>22</v>
      </c>
      <c r="C7" s="25" t="s">
        <v>17</v>
      </c>
      <c r="D7" s="26">
        <v>2022.03</v>
      </c>
      <c r="E7" s="24" t="s">
        <v>23</v>
      </c>
      <c r="F7" s="24" t="s">
        <v>24</v>
      </c>
      <c r="G7" s="28">
        <v>350</v>
      </c>
      <c r="H7" s="25" t="s">
        <v>20</v>
      </c>
      <c r="I7" s="25">
        <f>G7*6/100</f>
        <v>21</v>
      </c>
      <c r="J7" s="32">
        <v>64</v>
      </c>
      <c r="K7" s="33" t="s">
        <v>25</v>
      </c>
    </row>
    <row r="8" s="2" customFormat="1" ht="51" customHeight="1" spans="1:11">
      <c r="A8" s="24">
        <v>3</v>
      </c>
      <c r="B8" s="24" t="s">
        <v>26</v>
      </c>
      <c r="C8" s="25" t="s">
        <v>17</v>
      </c>
      <c r="D8" s="26">
        <v>2022.03</v>
      </c>
      <c r="E8" s="24" t="s">
        <v>27</v>
      </c>
      <c r="F8" s="27" t="s">
        <v>28</v>
      </c>
      <c r="G8" s="28">
        <v>500</v>
      </c>
      <c r="H8" s="25" t="s">
        <v>20</v>
      </c>
      <c r="I8" s="25">
        <f>G8*6/100</f>
        <v>30</v>
      </c>
      <c r="J8" s="32">
        <f>I8/0.24</f>
        <v>125</v>
      </c>
      <c r="K8" s="33" t="s">
        <v>29</v>
      </c>
    </row>
    <row r="9" s="2" customFormat="1" customHeight="1" spans="1:11">
      <c r="A9" s="24">
        <v>4</v>
      </c>
      <c r="B9" s="24" t="s">
        <v>30</v>
      </c>
      <c r="C9" s="25" t="s">
        <v>17</v>
      </c>
      <c r="D9" s="26">
        <v>2022.03</v>
      </c>
      <c r="E9" s="24" t="s">
        <v>31</v>
      </c>
      <c r="F9" s="27" t="s">
        <v>32</v>
      </c>
      <c r="G9" s="25">
        <v>210</v>
      </c>
      <c r="H9" s="25" t="s">
        <v>20</v>
      </c>
      <c r="I9" s="25">
        <v>10.5</v>
      </c>
      <c r="J9" s="32">
        <v>161</v>
      </c>
      <c r="K9" s="33" t="s">
        <v>33</v>
      </c>
    </row>
    <row r="10" s="2" customFormat="1" ht="57" customHeight="1" spans="1:11">
      <c r="A10" s="24">
        <v>5</v>
      </c>
      <c r="B10" s="24" t="s">
        <v>34</v>
      </c>
      <c r="C10" s="25" t="s">
        <v>17</v>
      </c>
      <c r="D10" s="26">
        <v>2022.03</v>
      </c>
      <c r="E10" s="24" t="s">
        <v>35</v>
      </c>
      <c r="F10" s="27" t="s">
        <v>32</v>
      </c>
      <c r="G10" s="25">
        <v>210</v>
      </c>
      <c r="H10" s="25" t="s">
        <v>20</v>
      </c>
      <c r="I10" s="25">
        <v>10.5</v>
      </c>
      <c r="J10" s="32">
        <v>71</v>
      </c>
      <c r="K10" s="33" t="s">
        <v>36</v>
      </c>
    </row>
    <row r="11" s="2" customFormat="1" ht="57" customHeight="1" spans="1:11">
      <c r="A11" s="24">
        <v>6</v>
      </c>
      <c r="B11" s="24" t="s">
        <v>37</v>
      </c>
      <c r="C11" s="25" t="s">
        <v>17</v>
      </c>
      <c r="D11" s="26">
        <v>2022.03</v>
      </c>
      <c r="E11" s="24" t="s">
        <v>38</v>
      </c>
      <c r="F11" s="27" t="s">
        <v>39</v>
      </c>
      <c r="G11" s="25">
        <v>260</v>
      </c>
      <c r="H11" s="25" t="s">
        <v>20</v>
      </c>
      <c r="I11" s="25">
        <v>13</v>
      </c>
      <c r="J11" s="32">
        <v>21</v>
      </c>
      <c r="K11" s="33" t="s">
        <v>40</v>
      </c>
    </row>
    <row r="12" s="2" customFormat="1" ht="57" customHeight="1" spans="1:11">
      <c r="A12" s="24">
        <v>7</v>
      </c>
      <c r="B12" s="24" t="s">
        <v>41</v>
      </c>
      <c r="C12" s="25" t="s">
        <v>17</v>
      </c>
      <c r="D12" s="26">
        <v>2022.03</v>
      </c>
      <c r="E12" s="24" t="s">
        <v>42</v>
      </c>
      <c r="F12" s="27" t="s">
        <v>43</v>
      </c>
      <c r="G12" s="25">
        <v>357</v>
      </c>
      <c r="H12" s="25" t="s">
        <v>20</v>
      </c>
      <c r="I12" s="25">
        <v>17.85</v>
      </c>
      <c r="J12" s="32">
        <v>100</v>
      </c>
      <c r="K12" s="33" t="s">
        <v>44</v>
      </c>
    </row>
    <row r="13" s="2" customFormat="1" ht="57" customHeight="1" spans="1:11">
      <c r="A13" s="24">
        <v>8</v>
      </c>
      <c r="B13" s="24" t="s">
        <v>45</v>
      </c>
      <c r="C13" s="25" t="s">
        <v>17</v>
      </c>
      <c r="D13" s="26">
        <v>2022.03</v>
      </c>
      <c r="E13" s="24" t="s">
        <v>46</v>
      </c>
      <c r="F13" s="27" t="s">
        <v>47</v>
      </c>
      <c r="G13" s="28">
        <v>370</v>
      </c>
      <c r="H13" s="25" t="s">
        <v>20</v>
      </c>
      <c r="I13" s="25"/>
      <c r="J13" s="32">
        <v>2000</v>
      </c>
      <c r="K13" s="33" t="s">
        <v>48</v>
      </c>
    </row>
    <row r="14" s="2" customFormat="1" customHeight="1" spans="1:11">
      <c r="A14" s="24">
        <v>9</v>
      </c>
      <c r="B14" s="24" t="s">
        <v>49</v>
      </c>
      <c r="C14" s="25" t="s">
        <v>17</v>
      </c>
      <c r="D14" s="26">
        <v>2022.03</v>
      </c>
      <c r="E14" s="24" t="s">
        <v>50</v>
      </c>
      <c r="F14" s="27" t="s">
        <v>51</v>
      </c>
      <c r="G14" s="28">
        <v>134.93</v>
      </c>
      <c r="H14" s="25" t="s">
        <v>52</v>
      </c>
      <c r="I14" s="25">
        <v>8</v>
      </c>
      <c r="J14" s="32">
        <v>52</v>
      </c>
      <c r="K14" s="33" t="s">
        <v>53</v>
      </c>
    </row>
    <row r="15" s="3" customFormat="1" customHeight="1" spans="1:11">
      <c r="A15" s="14" t="s">
        <v>54</v>
      </c>
      <c r="B15" s="20" t="s">
        <v>55</v>
      </c>
      <c r="C15" s="20"/>
      <c r="D15" s="14"/>
      <c r="E15" s="14"/>
      <c r="F15" s="22"/>
      <c r="G15" s="16">
        <v>3060.37</v>
      </c>
      <c r="H15" s="17"/>
      <c r="I15" s="16"/>
      <c r="J15" s="16"/>
      <c r="K15" s="34"/>
    </row>
    <row r="16" s="2" customFormat="1" ht="50" customHeight="1" spans="1:11">
      <c r="A16" s="24">
        <v>1</v>
      </c>
      <c r="B16" s="24" t="s">
        <v>56</v>
      </c>
      <c r="C16" s="25" t="s">
        <v>17</v>
      </c>
      <c r="D16" s="26">
        <v>2022.03</v>
      </c>
      <c r="E16" s="24" t="s">
        <v>57</v>
      </c>
      <c r="F16" s="27" t="s">
        <v>58</v>
      </c>
      <c r="G16" s="28">
        <v>1491.1</v>
      </c>
      <c r="H16" s="25" t="s">
        <v>59</v>
      </c>
      <c r="I16" s="24"/>
      <c r="J16" s="35">
        <v>857</v>
      </c>
      <c r="K16" s="33" t="s">
        <v>60</v>
      </c>
    </row>
    <row r="17" s="2" customFormat="1" ht="50" customHeight="1" spans="1:11">
      <c r="A17" s="24">
        <v>2</v>
      </c>
      <c r="B17" s="24" t="s">
        <v>61</v>
      </c>
      <c r="C17" s="25" t="s">
        <v>17</v>
      </c>
      <c r="D17" s="26">
        <v>2022.03</v>
      </c>
      <c r="E17" s="24" t="s">
        <v>62</v>
      </c>
      <c r="F17" s="27" t="s">
        <v>63</v>
      </c>
      <c r="G17" s="28">
        <v>516.18</v>
      </c>
      <c r="H17" s="25" t="s">
        <v>59</v>
      </c>
      <c r="I17" s="24"/>
      <c r="J17" s="32">
        <v>434</v>
      </c>
      <c r="K17" s="33" t="s">
        <v>64</v>
      </c>
    </row>
    <row r="18" s="2" customFormat="1" ht="50" customHeight="1" spans="1:11">
      <c r="A18" s="24">
        <v>3</v>
      </c>
      <c r="B18" s="24" t="s">
        <v>65</v>
      </c>
      <c r="C18" s="25" t="s">
        <v>17</v>
      </c>
      <c r="D18" s="26">
        <v>2022.03</v>
      </c>
      <c r="E18" s="24" t="s">
        <v>66</v>
      </c>
      <c r="F18" s="27" t="s">
        <v>67</v>
      </c>
      <c r="G18" s="28">
        <v>430.8</v>
      </c>
      <c r="H18" s="25" t="s">
        <v>59</v>
      </c>
      <c r="I18" s="24"/>
      <c r="J18" s="32">
        <v>491</v>
      </c>
      <c r="K18" s="33" t="s">
        <v>68</v>
      </c>
    </row>
    <row r="19" s="2" customFormat="1" ht="50" customHeight="1" spans="1:11">
      <c r="A19" s="24">
        <v>4</v>
      </c>
      <c r="B19" s="24" t="s">
        <v>69</v>
      </c>
      <c r="C19" s="25" t="s">
        <v>17</v>
      </c>
      <c r="D19" s="26">
        <v>2022.03</v>
      </c>
      <c r="E19" s="24" t="s">
        <v>70</v>
      </c>
      <c r="F19" s="27" t="s">
        <v>71</v>
      </c>
      <c r="G19" s="28">
        <v>70</v>
      </c>
      <c r="H19" s="25" t="s">
        <v>52</v>
      </c>
      <c r="I19" s="24"/>
      <c r="J19" s="32">
        <v>58</v>
      </c>
      <c r="K19" s="33" t="s">
        <v>72</v>
      </c>
    </row>
    <row r="20" s="2" customFormat="1" ht="50" customHeight="1" spans="1:11">
      <c r="A20" s="24">
        <v>5</v>
      </c>
      <c r="B20" s="24" t="s">
        <v>73</v>
      </c>
      <c r="C20" s="25" t="s">
        <v>17</v>
      </c>
      <c r="D20" s="26">
        <v>2022.03</v>
      </c>
      <c r="E20" s="24" t="s">
        <v>74</v>
      </c>
      <c r="F20" s="27" t="s">
        <v>75</v>
      </c>
      <c r="G20" s="28">
        <v>425.7</v>
      </c>
      <c r="H20" s="25" t="s">
        <v>76</v>
      </c>
      <c r="I20" s="24"/>
      <c r="J20" s="32">
        <v>319</v>
      </c>
      <c r="K20" s="33" t="s">
        <v>77</v>
      </c>
    </row>
    <row r="21" s="2" customFormat="1" ht="50" customHeight="1" spans="1:11">
      <c r="A21" s="24">
        <v>6</v>
      </c>
      <c r="B21" s="24" t="s">
        <v>78</v>
      </c>
      <c r="C21" s="25" t="s">
        <v>17</v>
      </c>
      <c r="D21" s="26">
        <v>2022.03</v>
      </c>
      <c r="E21" s="24" t="s">
        <v>23</v>
      </c>
      <c r="F21" s="27" t="s">
        <v>79</v>
      </c>
      <c r="G21" s="28">
        <v>126.59</v>
      </c>
      <c r="H21" s="25" t="s">
        <v>59</v>
      </c>
      <c r="I21" s="24"/>
      <c r="J21" s="32">
        <v>64</v>
      </c>
      <c r="K21" s="33" t="s">
        <v>80</v>
      </c>
    </row>
    <row r="22" s="4" customFormat="1" customHeight="1" spans="1:11">
      <c r="A22" s="14" t="s">
        <v>81</v>
      </c>
      <c r="B22" s="20" t="s">
        <v>82</v>
      </c>
      <c r="C22" s="21"/>
      <c r="D22" s="15"/>
      <c r="E22" s="15"/>
      <c r="F22" s="22"/>
      <c r="G22" s="16">
        <f>G23+G24+G25</f>
        <v>923.7</v>
      </c>
      <c r="H22" s="17"/>
      <c r="I22" s="24"/>
      <c r="J22" s="16"/>
      <c r="K22" s="36"/>
    </row>
    <row r="23" customHeight="1" spans="1:11">
      <c r="A23" s="24">
        <v>1</v>
      </c>
      <c r="B23" s="24" t="s">
        <v>83</v>
      </c>
      <c r="C23" s="25" t="s">
        <v>17</v>
      </c>
      <c r="D23" s="26">
        <v>2022.03</v>
      </c>
      <c r="E23" s="24" t="s">
        <v>46</v>
      </c>
      <c r="F23" s="27" t="s">
        <v>84</v>
      </c>
      <c r="G23" s="25">
        <v>100</v>
      </c>
      <c r="H23" s="25" t="s">
        <v>59</v>
      </c>
      <c r="I23" s="24"/>
      <c r="J23" s="25">
        <v>417</v>
      </c>
      <c r="K23" s="33" t="s">
        <v>85</v>
      </c>
    </row>
    <row r="24" customHeight="1" spans="1:11">
      <c r="A24" s="24">
        <v>2</v>
      </c>
      <c r="B24" s="24" t="s">
        <v>86</v>
      </c>
      <c r="C24" s="25" t="s">
        <v>17</v>
      </c>
      <c r="D24" s="26">
        <v>2022.03</v>
      </c>
      <c r="E24" s="24" t="s">
        <v>46</v>
      </c>
      <c r="F24" s="27" t="s">
        <v>87</v>
      </c>
      <c r="G24" s="25">
        <v>750</v>
      </c>
      <c r="H24" s="25" t="s">
        <v>59</v>
      </c>
      <c r="I24" s="24"/>
      <c r="J24" s="25">
        <v>2310</v>
      </c>
      <c r="K24" s="25" t="s">
        <v>88</v>
      </c>
    </row>
    <row r="25" customHeight="1" spans="1:11">
      <c r="A25" s="24">
        <v>3</v>
      </c>
      <c r="B25" s="24" t="s">
        <v>89</v>
      </c>
      <c r="C25" s="25" t="s">
        <v>17</v>
      </c>
      <c r="D25" s="26">
        <v>2022.03</v>
      </c>
      <c r="E25" s="24" t="s">
        <v>90</v>
      </c>
      <c r="F25" s="27" t="s">
        <v>91</v>
      </c>
      <c r="G25" s="25">
        <v>73.7</v>
      </c>
      <c r="H25" s="25" t="s">
        <v>59</v>
      </c>
      <c r="I25" s="24"/>
      <c r="J25" s="25"/>
      <c r="K25" s="25"/>
    </row>
  </sheetData>
  <mergeCells count="1">
    <mergeCell ref="A1:K1"/>
  </mergeCells>
  <printOptions horizontalCentered="1"/>
  <pageMargins left="0.310416666666667" right="0.310416666666667" top="0.393055555555556" bottom="0.349305555555556" header="0.349305555555556" footer="0.349305555555556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肖健鹏</cp:lastModifiedBy>
  <dcterms:created xsi:type="dcterms:W3CDTF">2019-01-03T05:40:00Z</dcterms:created>
  <cp:lastPrinted>2020-08-14T02:01:00Z</cp:lastPrinted>
  <dcterms:modified xsi:type="dcterms:W3CDTF">2022-09-06T02:29:51Z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2052-11.1.0.12156</vt:lpwstr>
  </property>
  <property fmtid="{D5CDD505-2E9C-101B-9397-08002B2CF9AE}" pid="3" name="KSORubyTemplateID" linkTarget="0">
    <vt:lpwstr>14</vt:lpwstr>
  </property>
  <property fmtid="{D5CDD505-2E9C-101B-9397-08002B2CF9AE}" pid="4" name="ICV">
    <vt:lpwstr>3CB9FE83DDBC408781F56089FD80D205</vt:lpwstr>
  </property>
</Properties>
</file>