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作业地点统计" sheetId="3" r:id="rId1"/>
  </sheets>
  <definedNames>
    <definedName name="_xlnm._FilterDatabase" localSheetId="0" hidden="1">作业地点统计!$A$2:$G$21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<sst xmlns="http://schemas.openxmlformats.org/spreadsheetml/2006/main" count="62" uniqueCount="42">
  <si>
    <t>2024年秋季水稻秸秆全量翻埋还田作业情况明细表</t>
  </si>
  <si>
    <t>序号</t>
  </si>
  <si>
    <t>车主</t>
  </si>
  <si>
    <t>作业乡镇</t>
  </si>
  <si>
    <t>作业村屯</t>
  </si>
  <si>
    <t>全量作业面积(亩)</t>
  </si>
  <si>
    <t>补助标准(元/亩)</t>
  </si>
  <si>
    <t>补助金额（元）</t>
  </si>
  <si>
    <t>崔*</t>
  </si>
  <si>
    <t>梨树乡</t>
  </si>
  <si>
    <t>西柞村</t>
  </si>
  <si>
    <t>李*伟</t>
  </si>
  <si>
    <t>永久村</t>
  </si>
  <si>
    <t>翟*有</t>
  </si>
  <si>
    <t>土龙山镇</t>
  </si>
  <si>
    <t>丰收村</t>
  </si>
  <si>
    <t>任*</t>
  </si>
  <si>
    <t>任*强</t>
  </si>
  <si>
    <t>五道岗乡</t>
  </si>
  <si>
    <t>西袁家村</t>
  </si>
  <si>
    <t>边*亮</t>
  </si>
  <si>
    <t>洪林子村</t>
  </si>
  <si>
    <t>赵*青</t>
  </si>
  <si>
    <t>史*宝</t>
  </si>
  <si>
    <t>大胜村</t>
  </si>
  <si>
    <t>刘*</t>
  </si>
  <si>
    <t>庆发村</t>
  </si>
  <si>
    <t>卢*喜</t>
  </si>
  <si>
    <t>红光村</t>
  </si>
  <si>
    <t>崔*发</t>
  </si>
  <si>
    <t>梨树村</t>
  </si>
  <si>
    <t>黄*伟</t>
  </si>
  <si>
    <t>隋*德</t>
  </si>
  <si>
    <t>杨*强</t>
  </si>
  <si>
    <t>杨*玉</t>
  </si>
  <si>
    <t>大八浪乡</t>
  </si>
  <si>
    <t>新富村</t>
  </si>
  <si>
    <t>李*</t>
  </si>
  <si>
    <t>林业局</t>
  </si>
  <si>
    <t>大肚川经营所</t>
  </si>
  <si>
    <t>桦南县**现代农机专业合作社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</si>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</sst>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Tahoma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42"/>
      <name val="宋体"/>
      <charset val="134"/>
    </font>
    <font>
      <sz val="12"/>
      <name val="宋体"/>
      <charset val="134"/>
    </font>
    <font>
      <b/>
      <sz val="13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0"/>
      <name val="Arial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name val="宋体"/>
      <charset val="134"/>
    </font>
    <font>
      <b/>
      <sz val="11"/>
      <color indexed="42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94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0" borderId="0"/>
    <xf numFmtId="0" fontId="27" fillId="0" borderId="10" applyNumberFormat="0" applyFill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1" fillId="44" borderId="11" applyNumberFormat="0" applyAlignment="0" applyProtection="0">
      <alignment vertical="center"/>
    </xf>
    <xf numFmtId="0" fontId="24" fillId="0" borderId="0"/>
    <xf numFmtId="0" fontId="25" fillId="45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4" fillId="46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4" fillId="47" borderId="13" applyNumberFormat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5" fillId="49" borderId="0" applyNumberFormat="0" applyBorder="0" applyAlignment="0" applyProtection="0">
      <alignment vertical="center"/>
    </xf>
    <xf numFmtId="0" fontId="35" fillId="0" borderId="0"/>
    <xf numFmtId="0" fontId="25" fillId="50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24" fillId="53" borderId="15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9" fillId="0" borderId="0">
      <alignment vertical="center"/>
    </xf>
    <xf numFmtId="0" fontId="40" fillId="54" borderId="17" applyNumberFormat="0" applyAlignment="0" applyProtection="0">
      <alignment vertical="center"/>
    </xf>
    <xf numFmtId="0" fontId="41" fillId="44" borderId="13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Border="1" applyAlignment="1">
      <alignment horizontal="center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 2 3 4 3 6" xfId="49"/>
    <cellStyle name="20% - 强调文字颜色 1 2" xfId="50"/>
    <cellStyle name="强调文字颜色 2 3 2" xfId="51"/>
    <cellStyle name="常规 159 3 2" xfId="52"/>
    <cellStyle name="标题 2 2 3 2" xfId="53"/>
    <cellStyle name="40% - 强调文字颜色 3 3 3 2" xfId="54"/>
    <cellStyle name="差 3 3 2" xfId="55"/>
    <cellStyle name="标题 4 2 3 2" xfId="56"/>
    <cellStyle name="千位分隔 3 3 2" xfId="57"/>
    <cellStyle name="60% - 强调文字颜色 6 3 2" xfId="58"/>
    <cellStyle name="40% - 强调文字颜色 5 3 3 2" xfId="59"/>
    <cellStyle name="60% - 强调文字颜色 2 3" xfId="60"/>
    <cellStyle name="20% - 强调文字颜色 5 3 3" xfId="61"/>
    <cellStyle name="60% - 强调文字颜色 3 2 3 2" xfId="62"/>
    <cellStyle name="40% - 强调文字颜色 4 2 3 2" xfId="63"/>
    <cellStyle name="标题 5 3 2" xfId="64"/>
    <cellStyle name="20% - 强调文字颜色 3 3 2" xfId="65"/>
    <cellStyle name="20% - 强调文字颜色 2 2 2" xfId="66"/>
    <cellStyle name="输出 2 2 2" xfId="67"/>
    <cellStyle name="_ET_STYLE_NoName_00_" xfId="68"/>
    <cellStyle name="60% - 强调文字颜色 4 2 3" xfId="69"/>
    <cellStyle name="40% - 强调文字颜色 2 2" xfId="70"/>
    <cellStyle name="常规 17" xfId="71"/>
    <cellStyle name="常规 13" xfId="72"/>
    <cellStyle name="20% - 强调文字颜色 4 2" xfId="73"/>
    <cellStyle name="百分比 3" xfId="74"/>
    <cellStyle name="标题 1 2" xfId="75"/>
    <cellStyle name="20% - 强调文字颜色 6 2" xfId="76"/>
    <cellStyle name="好 2 3 2" xfId="77"/>
    <cellStyle name="输入 2 3 2" xfId="78"/>
    <cellStyle name="60% - 强调文字颜色 5 3" xfId="79"/>
    <cellStyle name="标题 3 2" xfId="80"/>
    <cellStyle name="强调文字颜色 3 3 2" xfId="81"/>
    <cellStyle name="常规 24" xfId="82"/>
    <cellStyle name="强调文字颜色 6 2" xfId="83"/>
    <cellStyle name="强调文字颜色 4 2" xfId="84"/>
    <cellStyle name="适中 3 2" xfId="85"/>
    <cellStyle name="注释 2 3 3" xfId="86"/>
    <cellStyle name="解释性文本 3" xfId="87"/>
    <cellStyle name="链接单元格 3 3" xfId="88"/>
    <cellStyle name="常规 4" xfId="89"/>
    <cellStyle name="检查单元格 3 3 2" xfId="90"/>
    <cellStyle name="计算 2 3 3" xfId="91"/>
    <cellStyle name="警告文本 2" xfId="92"/>
    <cellStyle name="汇总 2" xfId="9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K20" sqref="K20"/>
    </sheetView>
  </sheetViews>
  <sheetFormatPr defaultColWidth="9" defaultRowHeight="14.25"/>
  <cols>
    <col min="1" max="1" width="9" style="1"/>
    <col min="2" max="2" width="11.375" style="1" customWidth="1"/>
    <col min="3" max="3" width="9" style="1"/>
    <col min="4" max="5" width="13" style="1" customWidth="1"/>
    <col min="6" max="16384" width="9" style="1"/>
  </cols>
  <sheetData>
    <row r="1" s="1" customFormat="1" ht="36" customHeight="1" spans="1:7">
      <c r="A1" s="2" t="s">
        <v>0</v>
      </c>
      <c r="B1" s="2"/>
      <c r="C1" s="2"/>
      <c r="D1" s="2"/>
      <c r="E1" s="2"/>
      <c r="F1" s="2"/>
      <c r="G1" s="2"/>
    </row>
    <row r="2" ht="27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>
      <c r="A3" s="4">
        <v>1</v>
      </c>
      <c r="B3" s="5" t="s">
        <v>8</v>
      </c>
      <c r="C3" s="4" t="s">
        <v>9</v>
      </c>
      <c r="D3" s="4" t="s">
        <v>10</v>
      </c>
      <c r="E3" s="4">
        <v>238.6</v>
      </c>
      <c r="F3" s="4">
        <v>20</v>
      </c>
      <c r="G3" s="4">
        <f>E3*F3</f>
        <v>4772</v>
      </c>
    </row>
    <row r="4" spans="1:11">
      <c r="A4" s="4">
        <v>2</v>
      </c>
      <c r="B4" s="6" t="s">
        <v>11</v>
      </c>
      <c r="C4" s="4" t="s">
        <v>9</v>
      </c>
      <c r="D4" s="4" t="s">
        <v>12</v>
      </c>
      <c r="E4" s="4">
        <v>63.9</v>
      </c>
      <c r="F4" s="4">
        <v>20</v>
      </c>
      <c r="G4" s="4">
        <f t="shared" ref="G4:G34" si="0">E4*F4</f>
        <v>1278</v>
      </c>
      <c r="H4" s="7"/>
      <c r="I4" s="7"/>
      <c r="J4" s="7"/>
      <c r="K4" s="7"/>
    </row>
    <row r="5" spans="1:11">
      <c r="A5" s="4">
        <v>3</v>
      </c>
      <c r="B5" s="5" t="s">
        <v>13</v>
      </c>
      <c r="C5" s="4" t="s">
        <v>14</v>
      </c>
      <c r="D5" s="4" t="s">
        <v>15</v>
      </c>
      <c r="E5" s="4">
        <v>520.7</v>
      </c>
      <c r="F5" s="4">
        <v>20</v>
      </c>
      <c r="G5" s="4">
        <f t="shared" si="0"/>
        <v>10414</v>
      </c>
      <c r="H5" s="7"/>
      <c r="I5" s="7"/>
      <c r="J5" s="7"/>
      <c r="K5" s="7"/>
    </row>
    <row r="6" s="1" customFormat="1" spans="1:11">
      <c r="A6" s="4">
        <v>4</v>
      </c>
      <c r="B6" s="6" t="s">
        <v>16</v>
      </c>
      <c r="C6" s="4" t="s">
        <v>14</v>
      </c>
      <c r="D6" s="4" t="s">
        <v>15</v>
      </c>
      <c r="E6" s="4">
        <v>247</v>
      </c>
      <c r="F6" s="4">
        <v>20</v>
      </c>
      <c r="G6" s="4">
        <f t="shared" si="0"/>
        <v>4940</v>
      </c>
      <c r="H6" s="7"/>
      <c r="I6" s="9"/>
      <c r="J6" s="9"/>
      <c r="K6" s="10"/>
    </row>
    <row r="7" spans="1:11">
      <c r="A7" s="4">
        <v>5</v>
      </c>
      <c r="B7" s="6" t="s">
        <v>17</v>
      </c>
      <c r="C7" s="4" t="s">
        <v>18</v>
      </c>
      <c r="D7" s="4" t="s">
        <v>19</v>
      </c>
      <c r="E7" s="4">
        <v>450.9</v>
      </c>
      <c r="F7" s="4">
        <v>20</v>
      </c>
      <c r="G7" s="4">
        <f t="shared" si="0"/>
        <v>9018</v>
      </c>
      <c r="H7" s="7"/>
      <c r="I7" s="9"/>
      <c r="J7" s="9"/>
      <c r="K7" s="11"/>
    </row>
    <row r="8" spans="1:11">
      <c r="A8" s="4"/>
      <c r="B8" s="6"/>
      <c r="C8" s="4" t="s">
        <v>14</v>
      </c>
      <c r="D8" s="4" t="s">
        <v>15</v>
      </c>
      <c r="E8" s="4">
        <v>492.4</v>
      </c>
      <c r="F8" s="4">
        <v>20</v>
      </c>
      <c r="G8" s="4">
        <f t="shared" si="0"/>
        <v>9848</v>
      </c>
      <c r="H8" s="7"/>
      <c r="I8" s="9"/>
      <c r="J8" s="9"/>
      <c r="K8" s="11"/>
    </row>
    <row r="9" spans="1:11">
      <c r="A9" s="4">
        <v>6</v>
      </c>
      <c r="B9" s="6" t="s">
        <v>20</v>
      </c>
      <c r="C9" s="4" t="s">
        <v>14</v>
      </c>
      <c r="D9" s="4" t="s">
        <v>21</v>
      </c>
      <c r="E9" s="4">
        <v>321.8</v>
      </c>
      <c r="F9" s="4">
        <v>20</v>
      </c>
      <c r="G9" s="4">
        <f t="shared" si="0"/>
        <v>6436</v>
      </c>
      <c r="H9" s="7"/>
      <c r="I9" s="9"/>
      <c r="J9" s="9"/>
      <c r="K9" s="11"/>
    </row>
    <row r="10" spans="1:11">
      <c r="A10" s="4">
        <v>7</v>
      </c>
      <c r="B10" s="6" t="s">
        <v>22</v>
      </c>
      <c r="C10" s="4" t="s">
        <v>14</v>
      </c>
      <c r="D10" s="4" t="s">
        <v>21</v>
      </c>
      <c r="E10" s="4">
        <v>257.9</v>
      </c>
      <c r="F10" s="4">
        <v>20</v>
      </c>
      <c r="G10" s="4">
        <f t="shared" si="0"/>
        <v>5158</v>
      </c>
      <c r="H10" s="7"/>
      <c r="I10" s="9"/>
      <c r="J10" s="9"/>
      <c r="K10" s="11"/>
    </row>
    <row r="11" spans="1:11">
      <c r="A11" s="4">
        <v>8</v>
      </c>
      <c r="B11" s="6" t="s">
        <v>23</v>
      </c>
      <c r="C11" s="4" t="s">
        <v>9</v>
      </c>
      <c r="D11" s="4" t="s">
        <v>24</v>
      </c>
      <c r="E11" s="4">
        <v>39.2</v>
      </c>
      <c r="F11" s="4">
        <v>20</v>
      </c>
      <c r="G11" s="4">
        <f t="shared" si="0"/>
        <v>784</v>
      </c>
      <c r="H11" s="7"/>
      <c r="I11" s="9"/>
      <c r="J11" s="9"/>
      <c r="K11" s="11"/>
    </row>
    <row r="12" spans="1:11">
      <c r="A12" s="4">
        <v>9</v>
      </c>
      <c r="B12" s="6" t="s">
        <v>25</v>
      </c>
      <c r="C12" s="4" t="s">
        <v>14</v>
      </c>
      <c r="D12" s="4" t="s">
        <v>26</v>
      </c>
      <c r="E12" s="4">
        <v>108.7</v>
      </c>
      <c r="F12" s="4">
        <v>20</v>
      </c>
      <c r="G12" s="4">
        <f t="shared" si="0"/>
        <v>2174</v>
      </c>
      <c r="H12" s="7"/>
      <c r="I12" s="9"/>
      <c r="J12" s="9"/>
      <c r="K12" s="11"/>
    </row>
    <row r="13" spans="1:11">
      <c r="A13" s="4">
        <v>10</v>
      </c>
      <c r="B13" s="6" t="s">
        <v>27</v>
      </c>
      <c r="C13" s="4" t="s">
        <v>9</v>
      </c>
      <c r="D13" s="4" t="s">
        <v>28</v>
      </c>
      <c r="E13" s="4">
        <v>182.8</v>
      </c>
      <c r="F13" s="4">
        <v>20</v>
      </c>
      <c r="G13" s="4">
        <f t="shared" si="0"/>
        <v>3656</v>
      </c>
      <c r="H13" s="7"/>
      <c r="I13" s="9"/>
      <c r="J13" s="9"/>
      <c r="K13" s="11"/>
    </row>
    <row r="14" spans="1:11">
      <c r="A14" s="4">
        <v>11</v>
      </c>
      <c r="B14" s="6" t="s">
        <v>29</v>
      </c>
      <c r="C14" s="4" t="s">
        <v>9</v>
      </c>
      <c r="D14" s="4" t="s">
        <v>30</v>
      </c>
      <c r="E14" s="4">
        <v>58.3</v>
      </c>
      <c r="F14" s="4">
        <v>20</v>
      </c>
      <c r="G14" s="4">
        <f t="shared" si="0"/>
        <v>1166</v>
      </c>
      <c r="H14" s="7"/>
      <c r="I14" s="9"/>
      <c r="J14" s="9"/>
      <c r="K14" s="11"/>
    </row>
    <row r="15" spans="1:11">
      <c r="A15" s="4">
        <v>12</v>
      </c>
      <c r="B15" s="6" t="s">
        <v>31</v>
      </c>
      <c r="C15" s="4" t="s">
        <v>14</v>
      </c>
      <c r="D15" s="4" t="s">
        <v>15</v>
      </c>
      <c r="E15" s="4">
        <v>1228.1</v>
      </c>
      <c r="F15" s="4">
        <v>20</v>
      </c>
      <c r="G15" s="4">
        <f t="shared" si="0"/>
        <v>24562</v>
      </c>
      <c r="H15" s="7"/>
      <c r="I15" s="7"/>
      <c r="J15" s="7"/>
      <c r="K15" s="7"/>
    </row>
    <row r="16" spans="1:11">
      <c r="A16" s="4">
        <v>13</v>
      </c>
      <c r="B16" s="6" t="s">
        <v>32</v>
      </c>
      <c r="C16" s="4" t="s">
        <v>9</v>
      </c>
      <c r="D16" s="4" t="s">
        <v>10</v>
      </c>
      <c r="E16" s="4">
        <v>197.2</v>
      </c>
      <c r="F16" s="4">
        <v>20</v>
      </c>
      <c r="G16" s="4">
        <f t="shared" si="0"/>
        <v>3944</v>
      </c>
      <c r="H16" s="7"/>
      <c r="I16" s="7"/>
      <c r="J16" s="7"/>
      <c r="K16" s="7"/>
    </row>
    <row r="17" spans="1:11">
      <c r="A17" s="4">
        <v>14</v>
      </c>
      <c r="B17" s="6" t="s">
        <v>33</v>
      </c>
      <c r="C17" s="4" t="s">
        <v>14</v>
      </c>
      <c r="D17" s="4" t="s">
        <v>15</v>
      </c>
      <c r="E17" s="4">
        <v>430.4</v>
      </c>
      <c r="F17" s="4">
        <v>20</v>
      </c>
      <c r="G17" s="4">
        <f t="shared" si="0"/>
        <v>8608</v>
      </c>
      <c r="H17" s="7"/>
      <c r="I17" s="7"/>
      <c r="J17" s="7"/>
      <c r="K17" s="7"/>
    </row>
    <row r="18" spans="1:11">
      <c r="A18" s="4">
        <v>15</v>
      </c>
      <c r="B18" s="6" t="s">
        <v>34</v>
      </c>
      <c r="C18" s="4" t="s">
        <v>35</v>
      </c>
      <c r="D18" s="4" t="s">
        <v>36</v>
      </c>
      <c r="E18" s="4">
        <v>119.5</v>
      </c>
      <c r="F18" s="4">
        <v>20</v>
      </c>
      <c r="G18" s="4">
        <f t="shared" si="0"/>
        <v>2390</v>
      </c>
      <c r="H18" s="7"/>
      <c r="I18" s="7"/>
      <c r="J18" s="7"/>
      <c r="K18" s="7"/>
    </row>
    <row r="19" spans="1:11">
      <c r="A19" s="4">
        <v>16</v>
      </c>
      <c r="B19" s="6" t="s">
        <v>37</v>
      </c>
      <c r="C19" s="4" t="s">
        <v>38</v>
      </c>
      <c r="D19" s="4" t="s">
        <v>39</v>
      </c>
      <c r="E19" s="4">
        <v>327.6</v>
      </c>
      <c r="F19" s="4">
        <v>20</v>
      </c>
      <c r="G19" s="4">
        <f t="shared" si="0"/>
        <v>6552</v>
      </c>
      <c r="H19" s="7"/>
      <c r="I19" s="7"/>
      <c r="J19" s="7"/>
      <c r="K19" s="7"/>
    </row>
    <row r="20" ht="40.5" spans="1:11">
      <c r="A20" s="4">
        <v>17</v>
      </c>
      <c r="B20" s="8" t="s">
        <v>40</v>
      </c>
      <c r="C20" s="4" t="s">
        <v>9</v>
      </c>
      <c r="D20" s="4" t="s">
        <v>30</v>
      </c>
      <c r="E20" s="4">
        <v>166.3</v>
      </c>
      <c r="F20" s="4">
        <v>20</v>
      </c>
      <c r="G20" s="4">
        <f t="shared" si="0"/>
        <v>3326</v>
      </c>
      <c r="H20" s="7"/>
      <c r="I20" s="7"/>
      <c r="J20" s="7"/>
      <c r="K20" s="7"/>
    </row>
    <row r="21" spans="1:7">
      <c r="A21" s="4" t="s">
        <v>41</v>
      </c>
      <c r="B21" s="4"/>
      <c r="C21" s="4"/>
      <c r="D21" s="4"/>
      <c r="E21" s="4">
        <f>SUM(E3:E20)</f>
        <v>5451.3</v>
      </c>
      <c r="F21" s="4"/>
      <c r="G21" s="4">
        <f>SUM(G3:G20)</f>
        <v>109026</v>
      </c>
    </row>
  </sheetData>
  <autoFilter xmlns:etc="http://www.wps.cn/officeDocument/2017/etCustomData" ref="A2:G21" etc:filterBottomFollowUsedRange="0">
    <extLst/>
  </autoFilter>
  <mergeCells count="3">
    <mergeCell ref="A1:G1"/>
    <mergeCell ref="A7:A8"/>
    <mergeCell ref="B7:B8"/>
  </mergeCells>
  <pageMargins left="0.7" right="0.432638888888889" top="0.75" bottom="0.75" header="0.3" footer="0.3"/>
  <pageSetup paperSize="9" scale="11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作业地点统计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野。</cp:lastModifiedBy>
  <dcterms:created xsi:type="dcterms:W3CDTF">2008-09-11T17:22:00Z</dcterms:created>
  <cp:lastPrinted>2020-09-21T01:59:00Z</cp:lastPrinted>
  <dcterms:modified xsi:type="dcterms:W3CDTF">2025-08-06T02:29:09Z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5B61645936504733B348079605F26C3A</vt:lpwstr>
  </property>
  <property fmtid="{D5CDD505-2E9C-101B-9397-08002B2CF9AE}" pid="3" name="KSOProductBuildVer">
    <vt:lpwstr>2052-12.1.0.21915</vt:lpwstr>
  </property>
</Properties>
</file>